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1.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2.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sepid\Downloads\"/>
    </mc:Choice>
  </mc:AlternateContent>
  <xr:revisionPtr revIDLastSave="0" documentId="13_ncr:1_{C68C584C-8684-4DBA-A8A8-EE05307DCBC2}" xr6:coauthVersionLast="47" xr6:coauthVersionMax="47" xr10:uidLastSave="{00000000-0000-0000-0000-000000000000}"/>
  <bookViews>
    <workbookView xWindow="-120" yWindow="-120" windowWidth="20730" windowHeight="11160" activeTab="11" xr2:uid="{00000000-000D-0000-FFFF-FFFF00000000}"/>
  </bookViews>
  <sheets>
    <sheet name="Sheet1" sheetId="1" r:id="rId1"/>
    <sheet name="Role" sheetId="2" r:id="rId2"/>
    <sheet name="Age" sheetId="3" r:id="rId3"/>
    <sheet name="How many telecommute" sheetId="4" r:id="rId4"/>
    <sheet name="Zip code" sheetId="5" r:id="rId5"/>
    <sheet name="off-campus, days come to campus" sheetId="11" r:id="rId6"/>
    <sheet name="on-campus, trips per week " sheetId="12" r:id="rId7"/>
    <sheet name="Miles of travel" sheetId="13" r:id="rId8"/>
    <sheet name="Commute time" sheetId="14" r:id="rId9"/>
    <sheet name="Primary mode" sheetId="15" r:id="rId10"/>
    <sheet name="Supplementary Mode" sheetId="24" r:id="rId11"/>
    <sheet name="Mode Ranking" sheetId="25" r:id="rId12"/>
    <sheet name="Travel mode on Campus" sheetId="16" r:id="rId13"/>
    <sheet name="Reasons for not Riding a Bus" sheetId="26" r:id="rId14"/>
    <sheet name="Campus parking permit" sheetId="17" r:id="rId15"/>
    <sheet name="Difficulty to find parking" sheetId="18" r:id="rId16"/>
    <sheet name="Motives to relinquish prking" sheetId="27" r:id="rId17"/>
    <sheet name="Reasons for Driving Alone" sheetId="28" r:id="rId18"/>
    <sheet name="Owning Bike" sheetId="19" r:id="rId19"/>
    <sheet name="How often you bike" sheetId="20" r:id="rId20"/>
    <sheet name="Making walking more attractive" sheetId="29" r:id="rId21"/>
    <sheet name="Making Biking more attractive" sheetId="30" r:id="rId22"/>
    <sheet name="How safe while walking" sheetId="21" r:id="rId23"/>
    <sheet name="How safe while biking" sheetId="22" r:id="rId24"/>
    <sheet name="Disability" sheetId="23"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4" l="1"/>
  <c r="C5" i="14"/>
  <c r="C6" i="14"/>
  <c r="C7" i="14"/>
  <c r="C2" i="14"/>
  <c r="C3" i="14"/>
  <c r="G3" i="13"/>
  <c r="G4" i="13"/>
  <c r="G5" i="13"/>
  <c r="G6" i="13"/>
  <c r="G7" i="13"/>
  <c r="G8" i="13"/>
  <c r="G2" i="13"/>
  <c r="F8" i="13"/>
  <c r="F7" i="13"/>
  <c r="F6" i="13"/>
  <c r="F5" i="13"/>
  <c r="F4" i="13"/>
  <c r="F3" i="13"/>
  <c r="F2" i="13"/>
  <c r="G3" i="12"/>
  <c r="G4" i="12"/>
  <c r="G5" i="12"/>
  <c r="G6" i="12"/>
  <c r="G2" i="12"/>
  <c r="F5" i="12"/>
  <c r="F4" i="12"/>
  <c r="F3" i="12"/>
  <c r="F2" i="12"/>
  <c r="C3" i="11"/>
  <c r="C4" i="11"/>
  <c r="C5" i="11"/>
  <c r="C6" i="11"/>
  <c r="C7" i="11"/>
  <c r="C8" i="11"/>
  <c r="C9" i="11"/>
  <c r="C10" i="11"/>
  <c r="C2" i="11"/>
  <c r="C3" i="4"/>
  <c r="C4" i="4"/>
  <c r="C5" i="4"/>
  <c r="C6" i="4"/>
  <c r="C7" i="4"/>
  <c r="C2" i="4"/>
  <c r="B7" i="4"/>
  <c r="C4" i="3"/>
  <c r="C5" i="3"/>
  <c r="C6" i="3"/>
  <c r="C7" i="3"/>
  <c r="C8" i="3"/>
  <c r="C9" i="3"/>
  <c r="C3" i="3"/>
  <c r="B9" i="3"/>
  <c r="C8" i="2"/>
  <c r="C4" i="2"/>
  <c r="C5" i="2"/>
  <c r="C6" i="2"/>
  <c r="C7" i="2"/>
  <c r="C3" i="2"/>
  <c r="B8" i="2"/>
</calcChain>
</file>

<file path=xl/sharedStrings.xml><?xml version="1.0" encoding="utf-8"?>
<sst xmlns="http://schemas.openxmlformats.org/spreadsheetml/2006/main" count="21167" uniqueCount="4155">
  <si>
    <t xml:space="preserve">Are you currently physically located in the United States?
</t>
  </si>
  <si>
    <t xml:space="preserve"> How would you describe your primary role on campus?
</t>
  </si>
  <si>
    <t>How old are you?</t>
  </si>
  <si>
    <t xml:space="preserve">How often do you telecommute? (work or attend classes remotely)
</t>
  </si>
  <si>
    <t xml:space="preserve">What is the zip code of your place of residence?
</t>
  </si>
  <si>
    <t>If you live off-campus, how many DAYS do you come to the campus per week? </t>
  </si>
  <si>
    <t xml:space="preserve">If you live on-campus, how many TRIPS per week do you make from your place of residence to your class/work/recreational activities on-campus? 
</t>
  </si>
  <si>
    <t xml:space="preserve">How many miles is your place of residence from your destination on campus? (your lab/first class of the day or your work) 
</t>
  </si>
  <si>
    <t xml:space="preserve">How long does your commute to campus typically take?
</t>
  </si>
  <si>
    <t>What is your primary means of transportation from your place of residence to your first campus destination on a typical weekday?</t>
  </si>
  <si>
    <t>In general, do you supplement your primary mode of commuting to campus with another method? (check all that apply)</t>
  </si>
  <si>
    <t xml:space="preserve">Rank your preferred mode of transportation? (Rank up to 5) - Reorder according to your preference 
</t>
  </si>
  <si>
    <t xml:space="preserve">On a typical weekday, how do you travel once you arrive on campus? (To travel between classes, to go for meetings, etc.)
</t>
  </si>
  <si>
    <t xml:space="preserve">What reasons make you less likely to commute via bus to campus? (Check up to 5)
</t>
  </si>
  <si>
    <t xml:space="preserve">Do you have a campus parking permit?
</t>
  </si>
  <si>
    <t xml:space="preserve">If you drive to campus, how difficult is it to find parking?
</t>
  </si>
  <si>
    <t xml:space="preserve">What programs or incentives would encourage you to relinquish your parking pass and to carpool or use an active mode of transportation to travel to/around campus? 
</t>
  </si>
  <si>
    <t xml:space="preserve"> On days you drive alone to work, what are your most common reasons for doing so? (check up to 5)
</t>
  </si>
  <si>
    <t>Do you own a bike?</t>
  </si>
  <si>
    <t xml:space="preserve">How often do you ride a bike?
</t>
  </si>
  <si>
    <t xml:space="preserve">What improvements would make walking a more attractive mode of transportation on campus for you? (Check up to 5) 
</t>
  </si>
  <si>
    <t>What improvements would make biking a more attractive mode of transportation on campus for you? (Check up to 5)  </t>
  </si>
  <si>
    <t xml:space="preserve">How safe do you feel when navigating campus while walking? 
</t>
  </si>
  <si>
    <t xml:space="preserve">How safe do you feel when navigating campus while riding a bicycle? 
</t>
  </si>
  <si>
    <t xml:space="preserve">If you have a disability that affects how you navigate the campus, how would you describe your experience using sidewalks, crossings, intersections,  and other transportation infrastructure?
</t>
  </si>
  <si>
    <t xml:space="preserve"> In your own words, what are your biggest safety concerns when navigating campus, and what improvements would make you feel safer?
</t>
  </si>
  <si>
    <t xml:space="preserve">What is your overall perception of the campus transportation network? What improvements would you like to see to enhance the campus experience?
</t>
  </si>
  <si>
    <t>Yes</t>
  </si>
  <si>
    <t>Staff</t>
  </si>
  <si>
    <t>35-44</t>
  </si>
  <si>
    <t> Rarely (a few times per semester)</t>
  </si>
  <si>
    <t>61820</t>
  </si>
  <si>
    <t>5</t>
  </si>
  <si>
    <t>0</t>
  </si>
  <si>
    <t>Less than 10 minutes</t>
  </si>
  <si>
    <t>Drive yourself (arrive/depart alone)</t>
  </si>
  <si>
    <t>Carpool/vanpool – (sharing ride to the same destination);</t>
  </si>
  <si>
    <t>Drive yourself (arrive/depart alone);Carpool/vanpool – (sharing ride to the same destination);Personal bicycle;Dropped off by someone who goes off-campus;Walk/Roll;Bus;Bike Share (Veo);Skateboard/Roller blades/e-skateboards;Scooter/E-scooter;Motorcycle;</t>
  </si>
  <si>
    <t>Walk/Roll (more than 10 minutes)</t>
  </si>
  <si>
    <t>Less frequent bus service</t>
  </si>
  <si>
    <t>Very easy – I can always find a spot quickly. I have a reserved parking spot.</t>
  </si>
  <si>
    <t>Carpool/Vanpool matching services</t>
  </si>
  <si>
    <t>Need to run errands before/after work;Need my car at work for work purposes;Don't have anyone to carpool with;Irregular work schedule;Can not get home in case of an emergency;</t>
  </si>
  <si>
    <t>Rarely</t>
  </si>
  <si>
    <t>More pedestrian-friendly crossings and signals</t>
  </si>
  <si>
    <t>Somewhat safe – I feel mostly safe, but there are occasional risks.</t>
  </si>
  <si>
    <t>Not applicable</t>
  </si>
  <si>
    <t>No, I don’t have a disability.</t>
  </si>
  <si>
    <t>Remove required questions</t>
  </si>
  <si>
    <t>45-54</t>
  </si>
  <si>
    <t>Never</t>
  </si>
  <si>
    <t>61822</t>
  </si>
  <si>
    <t>6</t>
  </si>
  <si>
    <t>15-20 minutes</t>
  </si>
  <si>
    <t>Bus;</t>
  </si>
  <si>
    <t>Drive yourself (arrive/depart alone);Bus;Carpool/vanpool – (sharing ride to the same destination);Dropped off by someone who goes off-campus;Walk/Roll;Personal bicycle;Bike Share (Veo);Scooter/E-scooter;Motorcycle;Skateboard/Roller blades/e-skateboards;</t>
  </si>
  <si>
    <t>Too many transfers;Commuting takes too long;Less frequent bus service;</t>
  </si>
  <si>
    <t>Somewhat easy – I usually find a spot without much difficulty.</t>
  </si>
  <si>
    <t>This is not an option for me;</t>
  </si>
  <si>
    <t>Need my car at work for personal use;Need to run errands before/after work;Prefer to drive my own car/convenience;Irregular work schedule;Other options take too much time;</t>
  </si>
  <si>
    <t>No</t>
  </si>
  <si>
    <t>More pedestrian-friendly crossings and signals;Better street lighting for safety at night;Wider sidewalks, where necessary;Lower speed limits in pedestrian-heavy areas;Wayfinding signs;</t>
  </si>
  <si>
    <t>Somewhat unsafe – I often feel at risk due to high speeds, congestion, or lack of clear pathways.</t>
  </si>
  <si>
    <t>Non-walkers not following safety rules/signs
Nighttime lack of lighting</t>
  </si>
  <si>
    <t>I love MTD and used to ride regularly but moved to a location where service isn't convenient
Would like more lighting on edges of campus</t>
  </si>
  <si>
    <t>Student</t>
  </si>
  <si>
    <t>18-24</t>
  </si>
  <si>
    <t>Frequently (a few times per week)</t>
  </si>
  <si>
    <t>8</t>
  </si>
  <si>
    <t>1</t>
  </si>
  <si>
    <t>Bus</t>
  </si>
  <si>
    <t>Walk/Roll;Drive yourself (arrive/depart alone);Carpool/vanpool – (sharing ride to the same destination);</t>
  </si>
  <si>
    <t>Walk/Roll;Bus;Drive yourself (arrive/depart alone);Carpool/vanpool – (sharing ride to the same destination);Bike Share (Veo);Scooter/E-scooter;Skateboard/Roller blades/e-skateboards;Personal bicycle;Motorcycle;Dropped off by someone who goes off-campus;</t>
  </si>
  <si>
    <t>Not applicable (I'm comfortable riding the bus);</t>
  </si>
  <si>
    <t>Somewhat difficult – It takes a while to find a spot.</t>
  </si>
  <si>
    <t>Commuter Program - an incentive program for those who choose active mode of transportation. This could include Prizes, discounts, competitions, and/or awards for not commuting via single-occupancy vehicles;Discounts on parking pass fees for carpool drivers;</t>
  </si>
  <si>
    <t>Irregular work schedule;Prefer to drive my own car/convenience;Need to run errands before/after work;</t>
  </si>
  <si>
    <t>Wider sidewalks, where necessary;</t>
  </si>
  <si>
    <t>Very safe – I rarely encounter safety concerns.</t>
  </si>
  <si>
    <t>25-34</t>
  </si>
  <si>
    <t>61874</t>
  </si>
  <si>
    <t>2</t>
  </si>
  <si>
    <t>3</t>
  </si>
  <si>
    <t>No;</t>
  </si>
  <si>
    <t>Drive yourself (arrive/depart alone);Walk/Roll;Personal bicycle;Dropped off by someone who goes off-campus;Bus;Carpool/vanpool – (sharing ride to the same destination);Skateboard/Roller blades/e-skateboards;Bike Share (Veo);Scooter/E-scooter;Motorcycle;</t>
  </si>
  <si>
    <t>Commuting takes too long;Less frequent bus service;</t>
  </si>
  <si>
    <t>Commuter Program - an incentive program for those who choose active mode of transportation. This could include Prizes, discounts, competitions, and/or awards for not commuting via single-occupancy vehicles;</t>
  </si>
  <si>
    <t>Need to run errands before/after work;Prefer to drive my own car/convenience;Irregular work schedule;Other options take too much time;</t>
  </si>
  <si>
    <t>Better street lighting for safety at night;Lower speed limits in pedestrian-heavy areas;More pedestrian-friendly crossings and signals;</t>
  </si>
  <si>
    <t>My biggest safety concerns while navigating campus on foot are inattentive drivers; there have been multiple times where I have seen drivers nearly hit pedestrians while they are at crosswalks.</t>
  </si>
  <si>
    <t>30</t>
  </si>
  <si>
    <t>0.25</t>
  </si>
  <si>
    <t> Walk/Roll</t>
  </si>
  <si>
    <t>Personal bicycle;Bus;</t>
  </si>
  <si>
    <t>Walk/Roll;Personal bicycle;Bus;Bike Share (Veo);Carpool/vanpool – (sharing ride to the same destination);Scooter/E-scooter;Skateboard/Roller blades/e-skateboards;Dropped off by someone who goes off-campus;Drive yourself (arrive/depart alone);Motorcycle;</t>
  </si>
  <si>
    <t>Not applicable – I do not drive to campus.</t>
  </si>
  <si>
    <t>Not Applicable;</t>
  </si>
  <si>
    <t>I do not own a car, or I do not drive to campus;</t>
  </si>
  <si>
    <t>A few times a week</t>
  </si>
  <si>
    <t>Protected and/or grade separated Bike Lanes, and more bike lanes;Wider sidewalks, where necessary;Better sidewalk maintenance and repair;More pedestrian-friendly crossings and signals;Lower speed limits in pedestrian-heavy areas;</t>
  </si>
  <si>
    <t xml:space="preserve">Cars. Cars, cars, cars. Even with some better streets, our streets are primarily designed for cars. I am not scared at all of getting hurt by getting hit by a bike, but cars are terrifying. Our streets our designed to encourage driving faster than posted speed limits. We need a complete overhaul to 100% prioritize pedestrians and bikers throughout campus and campustown. Add traffic calming. Make protected bike lanes. Drivers aren’t going to respect bike lane space unless there is a physical separation that makes them unable to drive in bike lanes. Make drivers overwhelmed. Make them uncomfortable so that they have to drive slow and follow speed limits. For a campus where very few people actually drive, so much of our infrastructure, safety precautions, and space is dedicated to cars. </t>
  </si>
  <si>
    <t>Way too car oriented. Poor bike infrastructure: not well maintained in areas, and areas that aren’t well maintained aren’t well protected. Painted bike lanes and sharrows DO NOT WORK. They need to be protected and grade separated. Also, pedestrians need to be further prioritized. Longer crossing times, more traffic calming to make cross walks shorter and more protected.</t>
  </si>
  <si>
    <t>Always (I primarily telecommute)</t>
  </si>
  <si>
    <t>61864</t>
  </si>
  <si>
    <t>10</t>
  </si>
  <si>
    <t>Drive yourself (arrive/depart alone);Walk/Roll;Personal bicycle;Bus;Motorcycle;Bike Share (Veo);Skateboard/Roller blades/e-skateboards;Scooter/E-scooter;Carpool/vanpool – (sharing ride to the same destination);Dropped off by someone who goes off-campus;</t>
  </si>
  <si>
    <t>No bus service where I live;</t>
  </si>
  <si>
    <t>Emergency/Guaranteed ride home program;Commuter Program - an incentive program for those who choose active mode of transportation. This could include Prizes, discounts, competitions, and/or awards for not commuting via single-occupancy vehicles;</t>
  </si>
  <si>
    <t>Need to run errands before/after work;Need my car at work for personal use;Need to transport children;</t>
  </si>
  <si>
    <t>off site parking for vehicle;</t>
  </si>
  <si>
    <t>61801</t>
  </si>
  <si>
    <t>0.8</t>
  </si>
  <si>
    <t>10-15 minutes</t>
  </si>
  <si>
    <t>Drive yourself (arrive/depart alone);Walk/Roll;</t>
  </si>
  <si>
    <t>Bus;Walk/Roll;Drive yourself (arrive/depart alone);Carpool/vanpool – (sharing ride to the same destination);Personal bicycle;Bike Share (Veo);Skateboard/Roller blades/e-skateboards;Scooter/E-scooter;Motorcycle;Dropped off by someone who goes off-campus;</t>
  </si>
  <si>
    <t>Bus if it’s far away, walk if it’s relatively close by</t>
  </si>
  <si>
    <t>Need my car at work for work purposes;Need my car at work for personal use;I do not own a car, or I do not drive to campus;Need to run errands before/after work;Prefer to drive my own car/convenience;</t>
  </si>
  <si>
    <t>I do not know how to ride a bicycle</t>
  </si>
  <si>
    <t>Less car infrastructure in general;Lower speed limits in pedestrian-heavy areas;Wider sidewalks, where necessary;</t>
  </si>
  <si>
    <t>Too many cars and not enough areas in my part of campus (Goodwin/Nevada/Lincoln/Oregon area) where cars are highly restricted. I often cross roads outside of crosswalk zones to get to my classes and it would be helpful if I could cross them more safely without the fear of someone running me over.</t>
  </si>
  <si>
    <t>Overall, there are some good things about the campus transportation, especially the bus system and better walking infrastructure than many other campuses. However, I think there will always be room for improvement, and my priority would be to further restrict car infrastructure, especially in parts of campus where cars are more frequent and visible.</t>
  </si>
  <si>
    <t>1.5</t>
  </si>
  <si>
    <t>Scooter/E-scooter;</t>
  </si>
  <si>
    <t>Drive yourself (arrive/depart alone);Scooter/E-scooter;Dropped off by someone who goes off-campus;Bus;Bike Share (Veo);Walk/Roll;Carpool/vanpool – (sharing ride to the same destination);Skateboard/Roller blades/e-skateboards;Personal bicycle;Motorcycle;</t>
  </si>
  <si>
    <t>I do not travel while on campus (I just go back to my place of residence after work/class/lab)</t>
  </si>
  <si>
    <t>Commuting takes too long;</t>
  </si>
  <si>
    <t>Very difficult – Finding parking is a major challenge.</t>
  </si>
  <si>
    <t>Need to run errands before/after work;Prefer to drive my own car/convenience;Too cold in the winter, I ride my e-scooter when it’s warmer. I also have evening classes so I don’t want to ride in the dark. ;Don't have anyone to carpool with;</t>
  </si>
  <si>
    <t>More pedestrian-friendly crossings and signals;Wider sidewalks, where necessary;</t>
  </si>
  <si>
    <t xml:space="preserve">I hate food trucks taking up valuable student parking. They should park in the staff lots that are empty a majority of the time anyway. 
Additionally, I wish public parking in staff lots opened at 4 pm year round, not just in the winter. That makes it easier for grad students like me to be able to park for class and not have to walk in the dark. </t>
  </si>
  <si>
    <t>Occasionally (a few times per month)</t>
  </si>
  <si>
    <t>25</t>
  </si>
  <si>
    <t>0.6</t>
  </si>
  <si>
    <t>Walk/Roll;Bus;Dropped off by someone who goes off-campus;Carpool/vanpool – (sharing ride to the same destination);Personal bicycle;Drive yourself (arrive/depart alone);Skateboard/Roller blades/e-skateboards;Bike Share (Veo);Scooter/E-scooter;Motorcycle;</t>
  </si>
  <si>
    <t>Too many transfers;Lack of network / route information;Commuting takes too long;Unreliable travel/arrival times;I am not comfortable riding the bus;</t>
  </si>
  <si>
    <t>More pedestrian-friendly crossings and signals;Better sidewalk maintenance and repair;Wider sidewalks, where necessary;Lower speed limits in pedestrian-heavy areas;Wayfinding signs;</t>
  </si>
  <si>
    <t>4</t>
  </si>
  <si>
    <t>Walk/Roll;Ride share (Uber/Lyft);Carpool/vanpool – (sharing ride to the same destination);</t>
  </si>
  <si>
    <t>Bus;Carpool/vanpool – (sharing ride to the same destination);Walk/Roll;Bike Share (Veo);Drive yourself (arrive/depart alone);Personal bicycle;Skateboard/Roller blades/e-skateboards;Motorcycle;Scooter/E-scooter;Dropped off by someone who goes off-campus;</t>
  </si>
  <si>
    <t>excessively slow on Green between Goodwin and Wright;</t>
  </si>
  <si>
    <t>Neutral – It varies; sometimes it’s easy, sometimes it’s difficult.</t>
  </si>
  <si>
    <t>Increased shade and greenery along walkways;Lower speed limits in pedestrian-heavy areas;Better sidewalk maintenance and repair;</t>
  </si>
  <si>
    <t xml:space="preserve">There are too many cars in core campus areas causing both congestion and unsafe conditions. 
</t>
  </si>
  <si>
    <t xml:space="preserve">Generally OK. The campus’s biggest strength is its bus network but it often fails to take advantage of that. Please consider restricting private (or all) vehicles on portions of Green (and maybe Goodwin or First as well) to through-traffic and better enforcing the restricted hours on Gregory through cameras or retractable bollards. </t>
  </si>
  <si>
    <t>60963</t>
  </si>
  <si>
    <t>50</t>
  </si>
  <si>
    <t>45+ minutes</t>
  </si>
  <si>
    <t>Drive yourself (arrive/depart alone);Walk/Roll;Personal bicycle;Bus;Carpool/vanpool – (sharing ride to the same destination);Bike Share (Veo);Scooter/E-scooter;Skateboard/Roller blades/e-skateboards;Motorcycle;Dropped off by someone who goes off-campus;</t>
  </si>
  <si>
    <t>Need to transport children;Prefer to drive my own car/convenience;Need to run errands before/after work;Need my car at work for work purposes;Need my car at work for personal use;</t>
  </si>
  <si>
    <t>Wider sidewalks, where necessary;More pedestrian-friendly crossings and signals;Better street lighting for safety at night;</t>
  </si>
  <si>
    <t>Walk/Roll;</t>
  </si>
  <si>
    <t>Bus;Walk/Roll;Personal bicycle;Scooter/E-scooter;Carpool/vanpool – (sharing ride to the same destination);Bike Share (Veo);Skateboard/Roller blades/e-skateboards;Motorcycle;Dropped off by someone who goes off-campus;Drive yourself (arrive/depart alone);</t>
  </si>
  <si>
    <t>I am planning to get one soon</t>
  </si>
  <si>
    <t>More pedestrian-friendly crossings and signals;Better sidewalk maintenance and repair;Increased shade and greenery along walkways;Better street lighting for safety at night;Wider sidewalks, where necessary;</t>
  </si>
  <si>
    <t>Somewhat easy – There are occasional obstacles, but I can generally navigate well.</t>
  </si>
  <si>
    <t xml:space="preserve">I would prefer more signs and signals at crosswalks and intersections to signal when pedestrians go and when vehicles go. I’m often left waiting for a while for a car to be willing to stop for me to cross the road. </t>
  </si>
  <si>
    <t xml:space="preserve">Overall I am satisfied with the transportation on campus. I would like to see more signals at crosswalks and intersections </t>
  </si>
  <si>
    <t>12</t>
  </si>
  <si>
    <t>0.5</t>
  </si>
  <si>
    <t>Bus;Walk/Roll;Carpool/vanpool – (sharing ride to the same destination);Personal bicycle;Bike Share (Veo);Skateboard/Roller blades/e-skateboards;Scooter/E-scooter;Motorcycle;Drive yourself (arrive/depart alone);Dropped off by someone who goes off-campus;</t>
  </si>
  <si>
    <t>Personal bicycle</t>
  </si>
  <si>
    <t>Walk/Roll;Bus;</t>
  </si>
  <si>
    <t>Personal bicycle;Walk/Roll;Bus;Scooter/E-scooter;Skateboard/Roller blades/e-skateboards;Bike Share (Veo);Drive yourself (arrive/depart alone);Motorcycle;Dropped off by someone who goes off-campus;Carpool/vanpool – (sharing ride to the same destination);</t>
  </si>
  <si>
    <t>Personal Bicycle (more than 10 minutes)</t>
  </si>
  <si>
    <t>Less frequent bus service;Commuting takes too long;</t>
  </si>
  <si>
    <t>Daily</t>
  </si>
  <si>
    <t>More pedestrian-friendly crossings and signals;Wider sidewalks, where necessary;Lower speed limits in pedestrian-heavy areas;Wayfinding signs;</t>
  </si>
  <si>
    <t>14</t>
  </si>
  <si>
    <t>0.3</t>
  </si>
  <si>
    <t>Walk/Roll;Carpool/vanpool – (sharing ride to the same destination);</t>
  </si>
  <si>
    <t>Bus;Walk/Roll;Carpool/vanpool – (sharing ride to the same destination);Personal bicycle;Drive yourself (arrive/depart alone);Dropped off by someone who goes off-campus;Skateboard/Roller blades/e-skateboards;Scooter/E-scooter;Motorcycle;Bike Share (Veo);</t>
  </si>
  <si>
    <t>A few times a month</t>
  </si>
  <si>
    <t>Better street lighting for safety at night;Wider sidewalks, where necessary;Lower speed limits in pedestrian-heavy areas;More pedestrian-friendly crossings and signals;</t>
  </si>
  <si>
    <t>Walk/Roll;Bus;Drive yourself (arrive/depart alone);</t>
  </si>
  <si>
    <t>Personal bicycle;Drive yourself (arrive/depart alone);Walk/Roll;Bus;Bike Share (Veo);Skateboard/Roller blades/e-skateboards;Scooter/E-scooter;Motorcycle;Carpool/vanpool – (sharing ride to the same destination);Dropped off by someone who goes off-campus;</t>
  </si>
  <si>
    <t>Unreliable travel/arrival times;</t>
  </si>
  <si>
    <t>It is too cold to bike/walk;Need to run errands before/after work;</t>
  </si>
  <si>
    <t>More pedestrian-friendly crossings and signals;Wayfinding signs;Active crackdown on bikers against traffic rules e.g. going in the wrong way, running on red/stop sign etc.;Better street lighting for safety at night;</t>
  </si>
  <si>
    <t>35</t>
  </si>
  <si>
    <t>Bus;Walk/Roll;Bike Share (Veo);Carpool/vanpool – (sharing ride to the same destination);Dropped off by someone who goes off-campus;Scooter/E-scooter;Personal bicycle;Skateboard/Roller blades/e-skateboards;Motorcycle;Drive yourself (arrive/depart alone);</t>
  </si>
  <si>
    <t>Less frequent bus service;Commuting takes too long;Unreliable travel/arrival times;</t>
  </si>
  <si>
    <t>Better street lighting for safety at night;Increased shade and greenery along walkways;</t>
  </si>
  <si>
    <t>Good!</t>
  </si>
  <si>
    <t>3.1</t>
  </si>
  <si>
    <t>20-30 minutes</t>
  </si>
  <si>
    <t>Walk/Roll;Personal bicycle;</t>
  </si>
  <si>
    <t>Personal bicycle;Walk/Roll;Bus;Dropped off by someone who goes off-campus;Carpool/vanpool – (sharing ride to the same destination);Bike Share (Veo);Drive yourself (arrive/depart alone);Skateboard/Roller blades/e-skateboards;Scooter/E-scooter;Motorcycle;</t>
  </si>
  <si>
    <t>Increased shade and greenery along walkways;Wider sidewalks, where necessary;More pedestrian-friendly crossings and signals;Better sidewalk maintenance and repair;Lower speed limits in pedestrian-heavy areas;</t>
  </si>
  <si>
    <t>No;Carpool/vanpool – (sharing ride to the same destination);</t>
  </si>
  <si>
    <t>Bus;Walk/Roll;Carpool/vanpool – (sharing ride to the same destination);Dropped off by someone who goes off-campus;Bike Share (Veo);Personal bicycle;Skateboard/Roller blades/e-skateboards;Scooter/E-scooter;Motorcycle;Drive yourself (arrive/depart alone);</t>
  </si>
  <si>
    <t>Less frequent bus service;Inconvenient hours of operation;Unreliable travel/arrival times;</t>
  </si>
  <si>
    <t>Wider sidewalks, where necessary;More pedestrian-friendly crossings and signals;Better sidewalk maintenance and repair;Better street lighting for safety at night;</t>
  </si>
  <si>
    <t>More lighting at night and increased number of Emergency Alarms</t>
  </si>
  <si>
    <t xml:space="preserve">Very good. </t>
  </si>
  <si>
    <t>Personal bicycle;Bus;Dropped off by someone who goes off-campus;</t>
  </si>
  <si>
    <t>Walk/Roll;Personal bicycle;Dropped off by someone who goes off-campus;Carpool/vanpool – (sharing ride to the same destination);Bike Share (Veo);Bus;Skateboard/Roller blades/e-skateboards;Scooter/E-scooter;Motorcycle;Drive yourself (arrive/depart alone);</t>
  </si>
  <si>
    <t>Lack of network / route information;Safety;Cleanliness;Unreliable travel/arrival times;</t>
  </si>
  <si>
    <t>More pedestrian-friendly crossings and signals;Better sidewalk maintenance and repair;Increased shade and greenery along walkways;Better street lighting for safety at night;More benches and rest areas;</t>
  </si>
  <si>
    <t>Faculty</t>
  </si>
  <si>
    <t>Personal bicycle;Walk/Roll;Drive yourself (arrive/depart alone);Bus;Dropped off by someone who goes off-campus;Bike Share (Veo);Skateboard/Roller blades/e-skateboards;Scooter/E-scooter;Motorcycle;Carpool/vanpool – (sharing ride to the same destination);</t>
  </si>
  <si>
    <t>Need my car at work for personal use;</t>
  </si>
  <si>
    <t>More pedestrian-friendly crossings and signals;Better sidewalk maintenance and repair;</t>
  </si>
  <si>
    <t>0.2</t>
  </si>
  <si>
    <t>Bus;Personal bicycle;</t>
  </si>
  <si>
    <t>Personal bicycle;Bus;Scooter/E-scooter;Walk/Roll;Bike Share (Veo);Carpool/vanpool – (sharing ride to the same destination);Dropped off by someone who goes off-campus;Skateboard/Roller blades/e-skateboards;Motorcycle;Drive yourself (arrive/depart alone);</t>
  </si>
  <si>
    <t>Less frequent bus service;</t>
  </si>
  <si>
    <t>Better sidewalk maintenance and repair;Bike lane on Lincoln Ave;</t>
  </si>
  <si>
    <t>Some high-speed roads, such as Lincoln Ave, do not have good biking infrastructure (no bike lane and sidewalks are too narrow), which makes cycling or riding a scooter on these right-of-ways somewhat difficult. If it was possible to get improvement there it would be great, although it makes sense that it wouldn't be possible due to not being "on campus" per se.</t>
  </si>
  <si>
    <t>I think it is great for cyclists on the "arterials" but the smaller roads sometimes need better road/sidewalk conditions for the bike lanes.</t>
  </si>
  <si>
    <t>55-64</t>
  </si>
  <si>
    <t>Drive yourself (arrive/depart alone);Bus;Walk/Roll;Personal bicycle;Bike Share (Veo);Skateboard/Roller blades/e-skateboards;Scooter/E-scooter;Motorcycle;Carpool/vanpool – (sharing ride to the same destination);Dropped off by someone who goes off-campus;</t>
  </si>
  <si>
    <t>Safety;Too many students;Commuting takes too long;</t>
  </si>
  <si>
    <t>Fewer students spreading disease on bus;</t>
  </si>
  <si>
    <t>Prefer to drive my own car/convenience;Avoiding disease spread by students;</t>
  </si>
  <si>
    <t>Germs.  Disease.  You can do nothing about it.</t>
  </si>
  <si>
    <t>Walk/Roll;Bus;Carpool/vanpool – (sharing ride to the same destination);Dropped off by someone who goes off-campus;Drive yourself (arrive/depart alone);Bike Share (Veo);Personal bicycle;Skateboard/Roller blades/e-skateboards;Scooter/E-scooter;Motorcycle;</t>
  </si>
  <si>
    <t>Better sidewalk maintenance and repair;</t>
  </si>
  <si>
    <t>61821</t>
  </si>
  <si>
    <t>Drive yourself (arrive/depart alone);Walk/Roll;Bus;Personal bicycle;Bike Share (Veo);Skateboard/Roller blades/e-skateboards;Scooter/E-scooter;Motorcycle;Carpool/vanpool – (sharing ride to the same destination);Dropped off by someone who goes off-campus;</t>
  </si>
  <si>
    <t>Prefer to drive my own car/convenience;Don't have anyone to carpool with;Other options take too much time;</t>
  </si>
  <si>
    <t>N/A--not interested in biking;</t>
  </si>
  <si>
    <t xml:space="preserve">As a driver, pedestrians and bicyclists not paying attention.  </t>
  </si>
  <si>
    <t>61866</t>
  </si>
  <si>
    <t>23</t>
  </si>
  <si>
    <t>30-45 minutes</t>
  </si>
  <si>
    <t>Motorcycle;</t>
  </si>
  <si>
    <t>Motorcycle;Drive yourself (arrive/depart alone);Dropped off by someone who goes off-campus;Carpool/vanpool – (sharing ride to the same destination);Walk/Roll;Personal bicycle;Bus;Skateboard/Roller blades/e-skateboards;Bike Share (Veo);Scooter/E-scooter;</t>
  </si>
  <si>
    <t>No reasonable alternative transit option;</t>
  </si>
  <si>
    <t>too far to bike;</t>
  </si>
  <si>
    <t xml:space="preserve">My biggest safety concern is hitting a pedestrian while driving on campus because students don's cross at crosswalks, pop out from between cars, or have their head in a cellphone. </t>
  </si>
  <si>
    <t>I think it's fantastic. Bike lanes on the smaller streets would be a good improvement.</t>
  </si>
  <si>
    <t>61880</t>
  </si>
  <si>
    <t>Drive yourself (arrive/depart alone);Carpool/vanpool – (sharing ride to the same destination);Dropped off by someone who goes off-campus;Bus;Personal bicycle;Walk/Roll;Bike Share (Veo);Skateboard/Roller blades/e-skateboards;Scooter/E-scooter;Motorcycle;</t>
  </si>
  <si>
    <t>Carpool/vanpool (including departmental carpool vehicles)</t>
  </si>
  <si>
    <t>Need to transport children;</t>
  </si>
  <si>
    <t>usually need to transport too much stuff;</t>
  </si>
  <si>
    <t>15</t>
  </si>
  <si>
    <t>Walk/Roll;Drive yourself (arrive/depart alone);</t>
  </si>
  <si>
    <t>Walk/Roll;Bus;Drive yourself (arrive/depart alone);Carpool/vanpool – (sharing ride to the same destination);Dropped off by someone who goes off-campus;Personal bicycle;Bike Share (Veo);Skateboard/Roller blades/e-skateboards;Motorcycle;Scooter/E-scooter;</t>
  </si>
  <si>
    <t>Not applicable (I'm comfortable riding the bus);Unreliable travel/arrival times;Inconvenient hours of operation;</t>
  </si>
  <si>
    <t>Carpool/Vanpool matching services;Discounts on parking pass fees for carpool drivers;</t>
  </si>
  <si>
    <t>More pedestrian-friendly crossings and signals;Better sidewalk maintenance and repair;Better street lighting for safety at night;Wider sidewalks, where necessary;</t>
  </si>
  <si>
    <t>61843</t>
  </si>
  <si>
    <t>Drive yourself (arrive/depart alone);Dropped off by someone who goes off-campus;Walk/Roll;Personal bicycle;Bus;Bike Share (Veo);Skateboard/Roller blades/e-skateboards;Scooter/E-scooter;Motorcycle;Carpool/vanpool – (sharing ride to the same destination);</t>
  </si>
  <si>
    <t>Not Applicable;This is not an option for me;</t>
  </si>
  <si>
    <t>Need my car at work for work purposes;Need my car at work for personal use;Need to run errands before/after work;Prefer to drive my own car/convenience;No reasonable alternative transit option;</t>
  </si>
  <si>
    <t>students paying attention to where they are going, whether they are walking, bicycling, or on scooters</t>
  </si>
  <si>
    <t>Drive yourself (arrive/depart alone);Carpool/vanpool – (sharing ride to the same destination);Dropped off by someone who goes off-campus;Bus;Personal bicycle;Walk/Roll;Bike Share (Veo);Scooter/E-scooter;Skateboard/Roller blades/e-skateboards;Motorcycle;</t>
  </si>
  <si>
    <t>too far to get bus from house ;</t>
  </si>
  <si>
    <t>Prefer to drive my own car/convenience;Can get home in case of emergency;Other options take too much time;</t>
  </si>
  <si>
    <t>None - physical limits;</t>
  </si>
  <si>
    <t>Neutral – I haven’t noticed significant safety issues.</t>
  </si>
  <si>
    <t>Somewhat difficult – I frequently face challenges such as uneven sidewalks, lack of ramps, or poor crossings.</t>
  </si>
  <si>
    <t xml:space="preserve">watching out for skateboards and bicyclists - they do not follow rules  also pedestrians who are always on their phones </t>
  </si>
  <si>
    <t>works ok</t>
  </si>
  <si>
    <t>Drive yourself (arrive/depart alone);Dropped off by someone who goes off-campus;Carpool/vanpool – (sharing ride to the same destination);Walk/Roll;Bus;Motorcycle;Skateboard/Roller blades/e-skateboards;Personal bicycle;Scooter/E-scooter;Bike Share (Veo);</t>
  </si>
  <si>
    <t>I drive;</t>
  </si>
  <si>
    <t>Carpool/Vanpool matching services;</t>
  </si>
  <si>
    <t>Prefer to drive my own car/convenience;Irregular work schedule;Need my car at work for work purposes;</t>
  </si>
  <si>
    <t>Biker adherence to rules of the road ;</t>
  </si>
  <si>
    <t xml:space="preserve">The amount of motorized travel (e-bike, e-scooter, motorized skateboard, etc) available that is ridden on sidewalks or on roads is very unsafe - many of these individuals do not practice safe driving, do not follow rules of the road, assume it does not apply to them because they don't consider themselves a "vehicle" when they are in fact moving at speed through crowds, not using bike lanes or other designated areas. A campaign to inform them, and cyclists, how to safely drive through campus and especially for cyclists to obey right of way, stop signs, signalling, and driving in bike lanes would be helpful. </t>
  </si>
  <si>
    <t xml:space="preserve">Bus service is great. Personal transportation needs some work to ensure safety and compliance across all the new forms of transport that have emerged that weren't anticipated. Veo or other rideshare services need to have dedicated drop off points rather than abandon in place functionality. </t>
  </si>
  <si>
    <t>Drive yourself (arrive/depart alone);Personal bicycle;Bus;Walk/Roll;Dropped off by someone who goes off-campus;Carpool/vanpool – (sharing ride to the same destination);Bike Share (Veo);Scooter/E-scooter;Motorcycle;Skateboard/Roller blades/e-skateboards;</t>
  </si>
  <si>
    <t>Need my car at work for personal use;Prefer to drive my own car/convenience;Need to transport children;Can get home in case of emergency;</t>
  </si>
  <si>
    <t>More pedestrian-friendly crossings and signals;Shower or locker room at work;</t>
  </si>
  <si>
    <t>Homeless population, being alone after sunset - well lit paths help!</t>
  </si>
  <si>
    <t>I would prefer pedestrians, cyclists, skateboarders, scooter riders have a little more signage reminding them to obey the rules of the road (i.e. not head north on a street where cars only go south - sixth street can be dangerous</t>
  </si>
  <si>
    <t>61847</t>
  </si>
  <si>
    <t>Drive yourself (arrive/depart alone);Bus;Walk/Roll;Dropped off by someone who goes off-campus;Personal bicycle;Bike Share (Veo);Skateboard/Roller blades/e-skateboards;Scooter/E-scooter;Motorcycle;Carpool/vanpool – (sharing ride to the same destination);</t>
  </si>
  <si>
    <t>Need to run errands before/after work;Prefer to drive my own car/convenience;No reasonable alternative transit option;Can get home in case of emergency;Don't have anyone to carpool with;</t>
  </si>
  <si>
    <t>Lower speed limits in pedestrian-heavy areas;</t>
  </si>
  <si>
    <t>2.5</t>
  </si>
  <si>
    <t>Drive yourself (arrive/depart alone);</t>
  </si>
  <si>
    <t>Personal bicycle;Drive yourself (arrive/depart alone);Bus;Walk/Roll;Bike Share (Veo);Skateboard/Roller blades/e-skateboards;Scooter/E-scooter;Motorcycle;Carpool/vanpool – (sharing ride to the same destination);Dropped off by someone who goes off-campus;</t>
  </si>
  <si>
    <t>Less frequent bus service;Inconvenient hours of operation;Too many transfers;Commuting takes too long;</t>
  </si>
  <si>
    <t>Commuter Program - an incentive program for those who choose active mode of transportation. This could include Prizes, discounts, competitions, and/or awards for not commuting via single-occupancy vehicles;Emergency/Guaranteed ride home program;</t>
  </si>
  <si>
    <t>Need my car at work for work purposes;Need my car at work for personal use;poor/unsafe biking weather;</t>
  </si>
  <si>
    <t>Everyday, except for snow/winter conditions</t>
  </si>
  <si>
    <t>20</t>
  </si>
  <si>
    <t>Walk/Roll;Bus;Personal bicycle;Dropped off by someone who goes off-campus;Drive yourself (arrive/depart alone);Bike Share (Veo);Scooter/E-scooter;Skateboard/Roller blades/e-skateboards;Motorcycle;Carpool/vanpool – (sharing ride to the same destination);</t>
  </si>
  <si>
    <t>I am not comfortable riding the bus;Commuting takes too long;Unreliable travel/arrival times;Less frequent bus service;</t>
  </si>
  <si>
    <t>Less bike theft;</t>
  </si>
  <si>
    <t>Very easy – I encounter minimal or no accessibility barriers.</t>
  </si>
  <si>
    <t>61873</t>
  </si>
  <si>
    <t>Personal bicycle;Walk/Roll;Bus;Bike Share (Veo);Skateboard/Roller blades/e-skateboards;Scooter/E-scooter;Motorcycle;Drive yourself (arrive/depart alone);Carpool/vanpool – (sharing ride to the same destination);Dropped off by someone who goes off-campus;</t>
  </si>
  <si>
    <t>Need to run errands before/after work;</t>
  </si>
  <si>
    <t>moving;</t>
  </si>
  <si>
    <t>Scooter / E-scooter</t>
  </si>
  <si>
    <t>Scooter/E-scooter;Drive yourself (arrive/depart alone);Dropped off by someone who goes off-campus;Bus;Walk/Roll;Carpool/vanpool – (sharing ride to the same destination);Personal bicycle;Skateboard/Roller blades/e-skateboards;Bike Share (Veo);Motorcycle;</t>
  </si>
  <si>
    <t>Scooter/E-scooter</t>
  </si>
  <si>
    <t>Discounts on parking pass fees for carpool drivers;Commuter Program - an incentive program for those who choose active mode of transportation. This could include Prizes, discounts, competitions, and/or awards for not commuting via single-occupancy vehicles;</t>
  </si>
  <si>
    <t>Need my car at work for personal use;Need to run errands before/after work;Prefer to drive my own car/convenience;</t>
  </si>
  <si>
    <t>Better sidewalk maintenance and repair;Better street lighting for safety at night;Wider sidewalks, where necessary;</t>
  </si>
  <si>
    <t xml:space="preserve">Finding parking in quad and big class areas is hard to find and typically expensive when you have to pay for parking a lot. If there was a parking garage where I could buy a spot near the quad of big campus areas I would find it a lot more convenient and I would feel safer </t>
  </si>
  <si>
    <t>61856</t>
  </si>
  <si>
    <t>Drive yourself (arrive/depart alone);Carpool/vanpool – (sharing ride to the same destination);Dropped off by someone who goes off-campus;Personal bicycle;Walk/Roll;Bus;Bike Share (Veo);Skateboard/Roller blades/e-skateboards;Scooter/E-scooter;Motorcycle;</t>
  </si>
  <si>
    <t>Depends on distance (walk/drive)</t>
  </si>
  <si>
    <t>Need my car at work for personal use;Need to run errands before/after work;Prefer to drive my own car/convenience;No reasonable alternative transit option;Don't have anyone to carpool with;</t>
  </si>
  <si>
    <t>Bike transportation to campus;</t>
  </si>
  <si>
    <t>Dropped off by someone who goes off-campus</t>
  </si>
  <si>
    <t>Dropped off by someone who goes off-campus;Drive yourself (arrive/depart alone);Bus;Carpool/vanpool – (sharing ride to the same destination);Walk/Roll;Personal bicycle;Bike Share (Veo);Skateboard/Roller blades/e-skateboards;Scooter/E-scooter;Motorcycle;</t>
  </si>
  <si>
    <t>Emergency/Guaranteed ride home program;</t>
  </si>
  <si>
    <t>Irregular work schedule;Can get home in case of emergency;Prefer to drive my own car/convenience;</t>
  </si>
  <si>
    <t>More pedestrian-friendly crossings and signals;Better street lighting for safety at night;Wayfinding signs;Increased shade and greenery along walkways;Better sidewalk maintenance and repair;</t>
  </si>
  <si>
    <t>MTD free access is a great fringe benefit.</t>
  </si>
  <si>
    <t>7</t>
  </si>
  <si>
    <t>1.6</t>
  </si>
  <si>
    <t>Drive yourself (arrive/depart alone);Carpool/vanpool – (sharing ride to the same destination);Bus;Dropped off by someone who goes off-campus;Walk/Roll;Personal bicycle;Bike Share (Veo);Skateboard/Roller blades/e-skateboards;Scooter/E-scooter;Motorcycle;</t>
  </si>
  <si>
    <t>Drive alone</t>
  </si>
  <si>
    <t>I often travel with a pet;</t>
  </si>
  <si>
    <t>Irregular work schedule;Prefer to drive my own car/convenience;Need to run errands before/after work;Need my car at work for personal use;Need my car at work for work purposes;</t>
  </si>
  <si>
    <t>and older</t>
  </si>
  <si>
    <t>Drive yourself (arrive/depart alone);Carpool/vanpool – (sharing ride to the same destination);Walk/Roll;Bus;Dropped off by someone who goes off-campus;Personal bicycle;Skateboard/Roller blades/e-skateboards;Motorcycle;Bike Share (Veo);Scooter/E-scooter;</t>
  </si>
  <si>
    <t>Unreliable travel/arrival times;Too many transfers;Lack of network / route information;Commuting takes too long;</t>
  </si>
  <si>
    <t>Not Applicable;Carpool-only premium parking;Emergency/Guaranteed ride home program;</t>
  </si>
  <si>
    <t>Prefer to drive my own car/convenience;Can get home in case of emergency;Don't have anyone to carpool with;Irregular work schedule;Other options take too much time;</t>
  </si>
  <si>
    <t>Better street lighting for safety at night;Wider sidewalks, where necessary;</t>
  </si>
  <si>
    <t>Personal bicycle;Walk/Roll;Skateboard/Roller blades/e-skateboards;Bus;Motorcycle;Drive yourself (arrive/depart alone);Carpool/vanpool – (sharing ride to the same destination);Bike Share (Veo);Scooter/E-scooter;Dropped off by someone who goes off-campus;</t>
  </si>
  <si>
    <t>Less frequent bus service;Lack of network / route information;No bus service where I live;Inconvenient hours of operation;</t>
  </si>
  <si>
    <t>Carpool/Vanpool matching services;Carpool-only premium parking;Discounts on parking pass fees for carpool drivers;</t>
  </si>
  <si>
    <t>More pedestrian-friendly crossings and signals;Increased shade and greenery along walkways;Lower speed limits in pedestrian-heavy areas;Better street lighting for safety at night;</t>
  </si>
  <si>
    <t>Some intersections have weight detection for traffic light, it is hard for bikes to activate it, forcing bikers to run through red light or go on side walk to press the button</t>
  </si>
  <si>
    <t>4.5</t>
  </si>
  <si>
    <t>Drive yourself (arrive/depart alone);Bus;Dropped off by someone who goes off-campus;Motorcycle;Scooter/E-scooter;Carpool/vanpool – (sharing ride to the same destination);Walk/Roll;Personal bicycle;Bike Share (Veo);Skateboard/Roller blades/e-skateboards;</t>
  </si>
  <si>
    <t>Too many transfers;Less frequent bus service;Commuting takes too long;</t>
  </si>
  <si>
    <t>Need to run errands before/after work;Prefer to drive my own car/convenience;Can get home in case of emergency;</t>
  </si>
  <si>
    <t>None - biking not an option;</t>
  </si>
  <si>
    <t>Uneven sidewalks.  Need more benches/places to sit and rest along sidewalks.</t>
  </si>
  <si>
    <t>Would like additional buses to and from campus parking locations.  The buses are so packed with students, particularly in the afternoon, that there are times riding is not an option leaving me with a slow and painful walk to my vehicle after having waited 10+ minutes for a bus that's too full to board.</t>
  </si>
  <si>
    <t>Personal bicycle;Walk/Roll;Bus;Drive yourself (arrive/depart alone);Dropped off by someone who goes off-campus;Skateboard/Roller blades/e-skateboards;Scooter/E-scooter;Bike Share (Veo);Motorcycle;Carpool/vanpool – (sharing ride to the same destination);</t>
  </si>
  <si>
    <t>Not applicable (I'm comfortable riding the bus);Good weather = bicycle;</t>
  </si>
  <si>
    <t>Commuter Program - an incentive program for those who choose active mode of transportation. This could include Prizes, discounts, competitions, and/or awards for not commuting via single-occupancy vehicles;Not Applicable;</t>
  </si>
  <si>
    <t>Better sidewalk maintenance and repair;Better street lighting for safety at night;More pedestrian-friendly crossings and signals;</t>
  </si>
  <si>
    <t xml:space="preserve">Many students who are walking on campus (and even some on bicycles!) are simply unaware of their surroundings. They are looking down at their phones, wearing noise-cancelling headphones, or both - so I cannot expect them to notice me on my bike. </t>
  </si>
  <si>
    <t xml:space="preserve">MTD is excellent and reliable! Green Street between Lincoln and Wright is great for cycling because of the dedicated lane - flexible plastic barriers would be even better to separate them from pedestrian traffic. It would be great to have more dedicated bike lanes across campus and strongly discourage students to ride on streets with bus routes (ex: Springfield Ave). </t>
  </si>
  <si>
    <t>24</t>
  </si>
  <si>
    <t>Drive yourself (arrive/depart alone);Motorcycle;Carpool/vanpool – (sharing ride to the same destination);Dropped off by someone who goes off-campus;Scooter/E-scooter;Walk/Roll;Bus;Personal bicycle;Bike Share (Veo);Skateboard/Roller blades/e-skateboards;</t>
  </si>
  <si>
    <t>No bus service where I live;Commuting takes too long;Inconvenient hours of operation;Unreliable travel/arrival times;</t>
  </si>
  <si>
    <t>Discounts on parking pass fees for carpool drivers;Commuter Program - an incentive program for those who choose active mode of transportation. This could include Prizes, discounts, competitions, and/or awards for not commuting via single-occupancy vehicles;Carpool-only premium parking;</t>
  </si>
  <si>
    <t>Need to run errands before/after work;No reasonable alternative transit option;Need my car at work for personal use;</t>
  </si>
  <si>
    <t>More pedestrian-friendly crossings and signals;convenient bike parking options;</t>
  </si>
  <si>
    <t>too many one way streets, gets confusing trying to find routes/parking for particular buildings</t>
  </si>
  <si>
    <t>smaller buses/shuttles to core locations.</t>
  </si>
  <si>
    <t>61851</t>
  </si>
  <si>
    <t>Drive yourself (arrive/depart alone);Walk/Roll;Personal bicycle;Bus;Bike Share (Veo);Skateboard/Roller blades/e-skateboards;Scooter/E-scooter;Motorcycle;Carpool/vanpool – (sharing ride to the same destination);Dropped off by someone who goes off-campus;</t>
  </si>
  <si>
    <t>Wider sidewalks, where necessary;Increased shade and greenery along walkways;</t>
  </si>
  <si>
    <t>na</t>
  </si>
  <si>
    <t>1.7</t>
  </si>
  <si>
    <t>Walk/Roll;Personal bicycle;Drive yourself (arrive/depart alone);</t>
  </si>
  <si>
    <t>Personal bicycle;Walk/Roll;Drive yourself (arrive/depart alone);Bus;Skateboard/Roller blades/e-skateboards;Bike Share (Veo);Scooter/E-scooter;Motorcycle;Carpool/vanpool – (sharing ride to the same destination);Dropped off by someone who goes off-campus;</t>
  </si>
  <si>
    <t>Need to run errands before/after work;Other options take too much time;weather;</t>
  </si>
  <si>
    <t xml:space="preserve">sometimes taking the bus is inconvenient since busses are pretty slow compared to driving myself. For instance, it takes me 7min to drive but sometimes taking the bus takes 20-25min </t>
  </si>
  <si>
    <t>Personal bicycle;Bus;Walk/Roll;Skateboard/Roller blades/e-skateboards;Motorcycle;Scooter/E-scooter;Bike Share (Veo);Dropped off by someone who goes off-campus;Carpool/vanpool – (sharing ride to the same destination);Drive yourself (arrive/depart alone);</t>
  </si>
  <si>
    <t>Wider sidewalks, where necessary;Better sidewalk maintenance and repair;Increased shade and greenery along walkways;</t>
  </si>
  <si>
    <t>It is very good. There are a few rough spots when it comes to finding and using bike lanes, because bike lanes are not seen as traffic. But just a sharp turning line that goes from place to olace and doesn’t get maintained at times</t>
  </si>
  <si>
    <t>61770</t>
  </si>
  <si>
    <t>40</t>
  </si>
  <si>
    <t>Carpool / vanpool – (sharing ride to the same destination)</t>
  </si>
  <si>
    <t>Drive yourself (arrive/depart alone);Carpool/vanpool – (sharing ride to the same destination);Motorcycle;Dropped off by someone who goes off-campus;Walk/Roll;Personal bicycle;Bus;Bike Share (Veo);Skateboard/Roller blades/e-skateboards;Scooter/E-scooter;</t>
  </si>
  <si>
    <t>No bus service where I live;Not applicable (I'm comfortable riding the bus);Unreliable travel/arrival times;</t>
  </si>
  <si>
    <t>No reasonable alternative transit option;Need to transport children;</t>
  </si>
  <si>
    <t>consistent enforcement of the rules to make it safer for all pedestrians and vehicle traffic- bikes are a menace ;</t>
  </si>
  <si>
    <t>Very unsafe – I frequently experience near-collisions or dangerous situations</t>
  </si>
  <si>
    <t>more lighting, vegetation control to keep trees and bushes back from walking paths, more emergency call boxes</t>
  </si>
  <si>
    <t>parking is incredibly challenging, roads &amp; parking lots are very poorly maintained, parking doesn't seem to be enforced, you call to have someone ticketed or towed and the folks answering campus parking phones won't help you get those things addressed in a timely manner.  Buses are ok, but it tough to count on a bus schedule when you need to be someplace at a specific time without leaving way early.  pedestrians don't follow rules and walk out in front of your vehicle</t>
  </si>
  <si>
    <t>Drive yourself (arrive/depart alone);Personal bicycle;Scooter/E-scooter;Bus;Walk/Roll;Bike Share (Veo);Skateboard/Roller blades/e-skateboards;Motorcycle;Carpool/vanpool – (sharing ride to the same destination);Dropped off by someone who goes off-campus;</t>
  </si>
  <si>
    <t>Too many transfers;</t>
  </si>
  <si>
    <t>Other options take too much time;Don't have anyone to carpool with;Prefer to drive my own car/convenience;Need to run errands before/after work;Need my car at work for work purposes;</t>
  </si>
  <si>
    <t>Better sidewalk maintenance and repair;Wider sidewalks, where necessary;</t>
  </si>
  <si>
    <t>High speed of travel by those on electric scooter/devices. Classes for rider etiquette.</t>
  </si>
  <si>
    <t>Improved web-based wayfinding and mapping.</t>
  </si>
  <si>
    <t>0.7</t>
  </si>
  <si>
    <t>Bus;Personal bicycle;Walk/Roll;Carpool/vanpool – (sharing ride to the same destination);Dropped off by someone who goes off-campus;Drive yourself (arrive/depart alone);Bike Share (Veo);Skateboard/Roller blades/e-skateboards;Scooter/E-scooter;Motorcycle;</t>
  </si>
  <si>
    <t>Not applicable (I'm comfortable riding the bus);Unreliable travel/arrival times;Less frequent bus service;</t>
  </si>
  <si>
    <t>More pedestrian-friendly crossings and signals;</t>
  </si>
  <si>
    <t>Personal bicycle;Bus;Walk/Roll;Scooter/E-scooter;Motorcycle;Skateboard/Roller blades/e-skateboards;Bike Share (Veo);Drive yourself (arrive/depart alone);Carpool/vanpool – (sharing ride to the same destination);Dropped off by someone who goes off-campus;</t>
  </si>
  <si>
    <t>Less frequent bus service;No bus service where I live;Not applicable (I'm comfortable riding the bus);Inconvenient hours of operation;</t>
  </si>
  <si>
    <t>More pedestrian-friendly crossings and signals;Lower speed limits in pedestrian-heavy areas;Better sidewalk maintenance and repair;More protected bicycle lanes or segregated paths that cannot be easily parked in by cars;Wider sidewalks, where necessary;</t>
  </si>
  <si>
    <t>My biggest safety concerns are the sheer volume of cars that travel near campus. Many do not follow the speed limit and sometimes do not wait for pedestrians to cross. More marked and signed crossings would help along with lowering the campus speed limit to 20 mph or less. Furthermore, cars should be discouraged from using roads in the campus area as through roads in general. For example, private car traffic could be banned or made one-way on the section of Green St in Campustown; it could still be accessible both ways by buses and bicycles.
Many times when cycling on roads with bicycle lanes, they will abruptly end and force bicycles to make a dangerous merge into car traffic. Protected Dutch-style intersections could alleviate the need for this. Cars will also often turn on their hazards to park in the bicycle lane briefly, which is not only inconvenient but also dangerous as it again forces bicycles to merge into car traffic and increases the risk of getting "doored." Installing barriers may help with this.</t>
  </si>
  <si>
    <t>Overall, the campus transportation network is by no means bad. However, there are many improvements that could be made. Much of the student population do not own cars, and if they do, they likely do not drive to class. As such, the campus area should cater more to the needs of pedestrians, bicycles, and public transit (MTD buses) rather than private motor vehicles. Wider sidewalks, protected bicycle lanes, bus-only lanes, and transit signal priority at various stop lights are just a few improvements that could help campus.
To discourage private cars using campus roads as through roads, they could be strategically made to be one-way such that motor vehicles would rather use wider arterials away from campus. Some roads could even be inaccessible by motor vehicles except buses.
Lastly, whatever improvements may be made, please carefully consider the interactions between all road users and any potential conflicts.</t>
  </si>
  <si>
    <t>active retiree</t>
  </si>
  <si>
    <t>61802</t>
  </si>
  <si>
    <t>More pedestrian-friendly crossings and signals;Better sidewalk maintenance and repair;Lower speed limits in pedestrian-heavy areas;</t>
  </si>
  <si>
    <t>Bikes going too fast near pedestrians</t>
  </si>
  <si>
    <t>Reduce the COST of parking for retirees who don't come to campus every day.  Now the parking lot is a LOT, almost $800, which is really outrageous.  Help with this would be great.</t>
  </si>
  <si>
    <t>Bus;Walk/Roll;Personal bicycle;Dropped off by someone who goes off-campus;Carpool/vanpool – (sharing ride to the same destination);Drive yourself (arrive/depart alone);Bike Share (Veo);Scooter/E-scooter;Motorcycle;Skateboard/Roller blades/e-skateboards;</t>
  </si>
  <si>
    <t>Increased shade and greenery along walkways;Lower speed limits in pedestrian-heavy areas;</t>
  </si>
  <si>
    <t>Personal bicycle;Bus;Walk/Roll;Bike Share (Veo);Drive yourself (arrive/depart alone);Skateboard/Roller blades/e-skateboards;Scooter/E-scooter;Carpool/vanpool – (sharing ride to the same destination);Dropped off by someone who goes off-campus;Motorcycle;</t>
  </si>
  <si>
    <t>Irregular work schedule;Need to run errands before/after work;</t>
  </si>
  <si>
    <t>More pedestrian-friendly crossings and signals;Better street lighting for safety at night;Wider sidewalks, where necessary;More dedicated bicycle infrastructure on the right-of-way;</t>
  </si>
  <si>
    <t>High speed limits and poorly maintained pavement on sidewalks and streets.</t>
  </si>
  <si>
    <t>The network is stronger than many other college campuses. I would like to see more dedicated public transportation infrastructure, additional and better quality bike lanes, and reduced vehicle speed limits.</t>
  </si>
  <si>
    <t>Bus;Walk/Roll;</t>
  </si>
  <si>
    <t>Personal bicycle;Bus;Walk/Roll;Drive yourself (arrive/depart alone);Dropped off by someone who goes off-campus;Bike Share (Veo);Skateboard/Roller blades/e-skateboards;Scooter/E-scooter;Motorcycle;Carpool/vanpool – (sharing ride to the same destination);</t>
  </si>
  <si>
    <t>Commuting takes too long;Unreliable travel/arrival times;</t>
  </si>
  <si>
    <t>Irregular work schedule;</t>
  </si>
  <si>
    <t>COVERED BIKE RACKS PLEASE</t>
  </si>
  <si>
    <t>Drive yourself (arrive/depart alone);Carpool/vanpool – (sharing ride to the same destination);Dropped off by someone who goes off-campus;Bus;Walk/Roll;Personal bicycle;Bike Share (Veo);Skateboard/Roller blades/e-skateboards;Scooter/E-scooter;Motorcycle;</t>
  </si>
  <si>
    <t>Carpool-only premium parking;Discounts on parking pass fees for carpool drivers;</t>
  </si>
  <si>
    <t>Need my car at work for personal use;Need to run errands before/after work;Need to transport children;Don't have anyone to carpool with;</t>
  </si>
  <si>
    <t xml:space="preserve">Increased/improved parking lot lighting would make me feel safer. </t>
  </si>
  <si>
    <t xml:space="preserve">Obtaining a rental spot on campus is incredibly difficult. I have been on two waitlists since 2017. I had one space come up for rental in 2019 (when I didn't need it, so declined) and have been waiting ever since. </t>
  </si>
  <si>
    <t>Personal bicycle;Drive yourself (arrive/depart alone);</t>
  </si>
  <si>
    <t>Personal bicycle;Bus;Drive yourself (arrive/depart alone);Dropped off by someone who goes off-campus;Walk/Roll;Bike Share (Veo);Skateboard/Roller blades/e-skateboards;Scooter/E-scooter;Motorcycle;Carpool/vanpool – (sharing ride to the same destination);</t>
  </si>
  <si>
    <t>Need to run errands before/after work;Need to transport children;Weather--bike paths not clear in winter.  Schedule--can't always risk missing the bus.;</t>
  </si>
  <si>
    <t>More pedestrian-friendly crossings and signals;Wider sidewalks, where necessary;More separate bike paths--not shared on road or part of (busy pedestrian) sidewalks.  Keeping the paths clear in the winter.   Indoor bike parking for staff.;</t>
  </si>
  <si>
    <t xml:space="preserve">Getting hit by a car when on my bike!   Vehicles often invade/park in the bike paths that share pavement with the road.  They open doors into them. They don't look when getting into the bike lane that's the turn lane.  Bike paths are much nicer when separate from sidewalks and road pavement.     Also concerned when the road isn't in great shape--good way to get thrown from a bike--haven't had a lot of that recently, though, but we'll see as weather warms up what things look like.  </t>
  </si>
  <si>
    <t>Bikes are clearly a secondary thought of transportation.  Awkward to lock up, the locking places are not near the main doors, the bike paths get snow piled on them, etc.    I do like the bus system.   The walking paths are also fine, and changes to bus setup on Wright and Green are nice.</t>
  </si>
  <si>
    <t>1.2</t>
  </si>
  <si>
    <t>Bus;Walk/Roll;Personal bicycle;Scooter/E-scooter;Skateboard/Roller blades/e-skateboards;Bike Share (Veo);Dropped off by someone who goes off-campus;Carpool/vanpool – (sharing ride to the same destination);Motorcycle;Drive yourself (arrive/depart alone);</t>
  </si>
  <si>
    <t>Too many transfers;Less frequent bus service;</t>
  </si>
  <si>
    <t>Increased shade and greenery along walkways;Better street lighting for safety at night;Wider sidewalks, where necessary;Better sidewalk maintenance and repair;</t>
  </si>
  <si>
    <t>1.8</t>
  </si>
  <si>
    <t>Drive to e14 then bus</t>
  </si>
  <si>
    <t>Bus;Drive yourself (arrive/depart alone);</t>
  </si>
  <si>
    <t>Drive yourself (arrive/depart alone);Bus;Walk/Roll;Dropped off by someone who goes off-campus;Personal bicycle;Bike Share (Veo);Scooter/E-scooter;Motorcycle;Skateboard/Roller blades/e-skateboards;Carpool/vanpool – (sharing ride to the same destination);</t>
  </si>
  <si>
    <t>Need my car at work for personal use;Need to run errands before/after work;Need to transport children;Can get home in case of emergency;Other options take too much time;</t>
  </si>
  <si>
    <t>Lower speed limits in pedestrian-heavy areas;Better sidewalk maintenance and repair;</t>
  </si>
  <si>
    <t>It's okay. More consistent long term parking spots (over 2 hours) that don't get bagged or taken for construction and,/or lower meter prices.</t>
  </si>
  <si>
    <t>Drive yourself (arrive/depart alone);Bus;Personal bicycle;Walk/Roll;Bike Share (Veo);Scooter/E-scooter;Motorcycle;Carpool/vanpool – (sharing ride to the same destination);Dropped off by someone who goes off-campus;Skateboard/Roller blades/e-skateboards;</t>
  </si>
  <si>
    <t>Taking the bus from my home requires transferring and a 2.5 mile commute turns into a 45 minute ride to work.;</t>
  </si>
  <si>
    <t>Better street lighting for safety at night;bicyclists shouldn't be on the sidewalks so I'm unsure why the above options include improvements to sidewalks.;</t>
  </si>
  <si>
    <t xml:space="preserve">No vehicular traffic in the heart of campus would make navigating campus safer. Bicyclists/scooters going the wrong way on one way streets and not obeying traffic signals/signs are a hazard. Pedestrians also routinely make unsafe choices when walking on campus which causes bus drivers issues with staying on schedule. Parking in the E14 shuttle lot and taking the bus to the heart of campus works well for me and I feel safer than when driving in the heart of campus with the large crowds of students.
</t>
  </si>
  <si>
    <t>Personal bicycle;Bus;Carpool/vanpool – (sharing ride to the same destination);</t>
  </si>
  <si>
    <t>Drive yourself (arrive/depart alone);Bus;Personal bicycle;Walk/Roll;Bike Share (Veo);Skateboard/Roller blades/e-skateboards;Scooter/E-scooter;Motorcycle;Carpool/vanpool – (sharing ride to the same destination);Dropped off by someone who goes off-campus;</t>
  </si>
  <si>
    <t>walk (less than 10 mins)</t>
  </si>
  <si>
    <t>shorter bus time;</t>
  </si>
  <si>
    <t>More pedestrian-friendly crossings and signals;Better sidewalk maintenance and repair;Better street lighting for safety at night;Lower speed limits in pedestrian-heavy areas;</t>
  </si>
  <si>
    <t xml:space="preserve">When crossing streets on/around campus on foot (especially Illinois &amp; Goodwin; Nevada &amp; Goodwin) I have almost been hit by people driving cars that do not stop or do not see me crossing. This happens at least once a semester. </t>
  </si>
  <si>
    <t>Dropped off by someone who goes off-campus;Bus;Drive yourself (arrive/depart alone);Carpool/vanpool – (sharing ride to the same destination);Walk/Roll;Personal bicycle;Bike Share (Veo);Skateboard/Roller blades/e-skateboards;Scooter/E-scooter;Motorcycle;</t>
  </si>
  <si>
    <t>Too many transfers;Commuting takes too long;</t>
  </si>
  <si>
    <t>Need my car at work for personal use;Need to run errands before/after work;Can get home in case of emergency;Other options take too much time;</t>
  </si>
  <si>
    <t>Better street lighting for safety at night;Lower speed limits in pedestrian-heavy areas;</t>
  </si>
  <si>
    <t>Prefer to drive my own car/convenience;Can get home in case of emergency;Irregular work schedule;</t>
  </si>
  <si>
    <t>More pedestrian-friendly crossings and signals;Wider sidewalks, where necessary;Better sidewalk maintenance and repair;</t>
  </si>
  <si>
    <t>Crazy drivers</t>
  </si>
  <si>
    <t>Can be difficult to find parking. Parking in remote spot and taking a bus takes too much time.</t>
  </si>
  <si>
    <t>Walk/Roll;Bus;Bike Share (Veo);Skateboard/Roller blades/e-skateboards;Scooter/E-scooter;Personal bicycle;Motorcycle;Drive yourself (arrive/depart alone);Carpool/vanpool – (sharing ride to the same destination);Dropped off by someone who goes off-campus;</t>
  </si>
  <si>
    <t>Cleanliness;Unreliable travel/arrival times;Safety;</t>
  </si>
  <si>
    <t>Sketchy people at night, more police presence would be nice. Near campus facilities too since it's not limited to Green st. and other main areas.</t>
  </si>
  <si>
    <t>The buses are always a few minutes late but reliable. There are some bus drivers who need to learn the meaning of the word "chill." I've had terrible experiences with bus drivers especially around night + on weekends that think they are racing in F1. It's a safety concern and also a comfortability issue. I do not feel safe when they are smashing the brakes and lead-footing the gas pedal after every stop sign. The reporting system for drivers is also terrible and inconvenient, I tried to find out how to submit an online report for a terrible bus driver I had last semester and it seemed like the MTD put no effort into making a system for it, or that it was incredibly inconvenient to the point where it was discouraging to submit one. Also MTD needs to make a bigger effort to clean their buses. They smell like garbage.</t>
  </si>
  <si>
    <t>Drive yourself (arrive/depart alone);Walk/Roll;Bus;Dropped off by someone who goes off-campus;Personal bicycle;Bike Share (Veo);Skateboard/Roller blades/e-skateboards;Scooter/E-scooter;Motorcycle;Carpool/vanpool – (sharing ride to the same destination);</t>
  </si>
  <si>
    <t>Safety;Unreliable travel/arrival times;Inconvenient hours of operation;</t>
  </si>
  <si>
    <t>i'm not sure what active mode of transportation means or what some of the options are;</t>
  </si>
  <si>
    <t>Need to run errands before/after work;Prefer to drive my own car/convenience;Can get home in case of emergency;Irregular work schedule;Don't have anyone to carpool with;</t>
  </si>
  <si>
    <t>Better sidewalk maintenance and repair;no cars stopping in bike lanes, drivers paying attention, no potholes/gravel in road, other bikers following road rules;</t>
  </si>
  <si>
    <t>I feel safer on campus on a bike, but getting to campus from my home is terrifying. on campus, cars are mostly ok but pedestrians standing or walking in bike lanes and other aggressive bikers/scooters/ebikes make it less enticing. there are also areas where construction has blocked bike lane access</t>
  </si>
  <si>
    <t>I think on campus it's fine, but getting to campus is more of an issue. right now I drive to campus and then take the bus from there which seems like a waste of money. i would use the commuter lot but I like to have easier access to my car, and where it is now I can walk in 10 minutes if there were an emergency and needed to leave (and most buses serving that location). I would probably bike if I felt safer biking in town, so maybe working with the cities (Champaign especially) to create safer routes (especially with some kind of barrier to keep cars from driving and parking on bike lanes)</t>
  </si>
  <si>
    <t>Personal bicycle;Walk/Roll;Bus;Drive yourself (arrive/depart alone);Bike Share (Veo);Skateboard/Roller blades/e-skateboards;Scooter/E-scooter;Motorcycle;Carpool/vanpool – (sharing ride to the same destination);Dropped off by someone who goes off-campus;</t>
  </si>
  <si>
    <t>Prefer to drive my own car/convenience;Don't have anyone to carpool with;Need to run errands before/after work;</t>
  </si>
  <si>
    <t>Wider sidewalks, where necessary;Increased shade and greenery along walkways;Better sidewalk maintenance and repair;Lower speed limits in pedestrian-heavy areas;</t>
  </si>
  <si>
    <t>No;Walk/Roll;</t>
  </si>
  <si>
    <t>Dropped off by someone who goes off-campus;Drive yourself (arrive/depart alone);Carpool/vanpool – (sharing ride to the same destination);Bus;Motorcycle;Scooter/E-scooter;Bike Share (Veo);Personal bicycle;Walk/Roll;Skateboard/Roller blades/e-skateboards;</t>
  </si>
  <si>
    <t>Commuting takes too long;Unreliable travel/arrival times;Too far to walk to catch the bus;Inconvenient hours of operation;</t>
  </si>
  <si>
    <t>Can get home in case of emergency;</t>
  </si>
  <si>
    <t>Most of these answers talk about sidewalks.  Bikes aren't suppose to be on sidewalks.;</t>
  </si>
  <si>
    <t>My biggest safety concerns have to do with the electric skateboards and people who ride their bikes on sidewalks.  I have been hit by one bicycle when I was walking and the student didn't even stop and ask me if I was ok.  These electric scooters, bikes and skateboards need to be in the street in a path of their own.</t>
  </si>
  <si>
    <t>Luckily I work on the edge of campus so I don't have to drive onto campus much or at all.  I walk or take the bus if I have to go into the heart of campus.</t>
  </si>
  <si>
    <t>61877</t>
  </si>
  <si>
    <t>Drive yourself (arrive/depart alone);Carpool/vanpool – (sharing ride to the same destination);Dropped off by someone who goes off-campus;Bike Share (Veo);Motorcycle;Scooter/E-scooter;Bus;Personal bicycle;Skateboard/Roller blades/e-skateboards;Walk/Roll;</t>
  </si>
  <si>
    <t>Prefer to drive my own car/convenience;I live 25 minutes away and need to drive myself.;</t>
  </si>
  <si>
    <t>none;</t>
  </si>
  <si>
    <t>None</t>
  </si>
  <si>
    <t xml:space="preserve">I think it can be fixed. Can we please make the champaign meters more the 2 hours as it is very hard to find meters to park at for my classes near the quad. When I have to park at the champaign ones its quite hard because they are only 2 hours which is VERY inconvenient for people as some have classes back to back. Yes I can go on the mobile meter app and reload it, but that I feel is so extra just to ensure that I pay for my parking. If they were more than 2 hour meters I'm certain that people would pay for their whole time and this can also decrease the parking tickets in a way. I just think that if we make all the champaign meters that are located on campus (ex.the 2 hour ones) it will help commuters like me not have to stress about parking. I also do not like that some are reserved as every time I drive by, there are bags over the meters and nobody in is the parking spots. I live about 25 min away and I always have to leave almost an hour before my class even starts to ensure that I am able to find a spot hopefully close, but sometimes far as at time I can not park at the 2 hour meters because I will have to be parked there for longer. Thank you very much. </t>
  </si>
  <si>
    <t>Walk/Roll;Bus;Personal bicycle;Drive yourself (arrive/depart alone);Carpool/vanpool – (sharing ride to the same destination);Dropped off by someone who goes off-campus;Scooter/E-scooter;Bike Share (Veo);Skateboard/Roller blades/e-skateboards;Motorcycle;</t>
  </si>
  <si>
    <t>Inconvenient hours of operation;</t>
  </si>
  <si>
    <t>Wider sidewalks, where necessary;More pedestrian-friendly crossings and signals;</t>
  </si>
  <si>
    <t>Speeding cars when I’m walking</t>
  </si>
  <si>
    <t xml:space="preserve">I love the bus system, it’s super helpful </t>
  </si>
  <si>
    <t>61878</t>
  </si>
  <si>
    <t>Dropped off by someone who goes off-campus;Drive yourself (arrive/depart alone);Walk/Roll;Bike Share (Veo);Carpool/vanpool – (sharing ride to the same destination);Bus;Scooter/E-scooter;Motorcycle;Skateboard/Roller blades/e-skateboards;Personal bicycle;</t>
  </si>
  <si>
    <t>Not Applicable;I already have gave up parking pass and use mobile meter now. Also my shop rents a vehicle for business needs;This is not an option for me;</t>
  </si>
  <si>
    <t>Irregular work schedule;Don't have anyone to carpool with;Can get home in case of emergency;No reasonable alternative transit option;</t>
  </si>
  <si>
    <t>Wider sidewalks, where necessary;Lower speed limits in pedestrian-heavy areas;Wayfinding signs;Increased shade and greenery along walkways;A bicycle is a vehicle, which means the rider is no longer a pedestrian. Please stop catering to this misconception. They can still cross with pedestrians, but they cannot consider themselves pedestrians unless they are walking beside it. ;</t>
  </si>
  <si>
    <t xml:space="preserve">Improvements to the lights at Lincoln and Pennsylvania. Give more time to empty left turn lane turning north on Lincoln from west side. </t>
  </si>
  <si>
    <t>Dropped off by someone who goes off-campus;Bus;</t>
  </si>
  <si>
    <t>Drive yourself (arrive/depart alone);Dropped off by someone who goes off-campus;Bus;Walk/Roll;Personal bicycle;Bike Share (Veo);Scooter/E-scooter;Skateboard/Roller blades/e-skateboards;Motorcycle;Carpool/vanpool – (sharing ride to the same destination);</t>
  </si>
  <si>
    <t>Less frequent bus service;Inconvenient hours of operation;</t>
  </si>
  <si>
    <t>Need to run errands before/after work;Prefer to drive my own car/convenience;No reasonable alternative transit option;Irregular work schedule;</t>
  </si>
  <si>
    <t>Better bike lanes;</t>
  </si>
  <si>
    <t>cars, bikes, and people are on the same level. Bridges over busy streets would separate pedestrians (and bikes?) from cars, making everyone safer.</t>
  </si>
  <si>
    <t>Same answer as 30 years ago: a bus to anywhere in CU, 24/7, at 10 minute headings would make cars less necessary. Gold/Goldhopper/Yellow/Yellowhopper + State Farm Center parking was a step in the right direction.</t>
  </si>
  <si>
    <t>61853</t>
  </si>
  <si>
    <t>Personal bicycle;Bus;Drive yourself (arrive/depart alone);Walk/Roll;Carpool/vanpool – (sharing ride to the same destination);Motorcycle;Bike Share (Veo);Skateboard/Roller blades/e-skateboards;Scooter/E-scooter;Dropped off by someone who goes off-campus;</t>
  </si>
  <si>
    <t>No bus service where I live;Less frequent bus service;Not applicable (I'm comfortable riding the bus);Commuting takes too long;</t>
  </si>
  <si>
    <t>Need to transport children;No reasonable alternative transit option;Don't have anyone to carpool with;Irregular work schedule;</t>
  </si>
  <si>
    <t>More pedestrian-friendly crossings and signals;Lower speed limits in pedestrian-heavy areas;Wider sidewalks, where necessary;Better sidewalk maintenance and repair;</t>
  </si>
  <si>
    <t>My biggest safety concern is cars driving on pedestrian and bike heavy areas on the interior of campus. Mathews Ave from its southern terminus to green street is the worst area, but all of Mathews north until Beckmann institute is a hazardous area. Poor visibility for cars and pedestrians, lots of bikers and pedestrians on the road as well as cars driving too fast and trying to park in these narrow areas is a recipe for accidents. I think closing more of the center of campus to vehicular traffic would help make these areas safer and encourage less driving of private vehicles. As someone who parks on Mathews quite frequently, but also bikes it when the weather is good, I would rather have this area closed to cars and sacrifice the convenience to drivers for a safer bike and pedestrian zone around the center of campus.</t>
  </si>
  <si>
    <t>Bus service is quite good on campus, but there are not good commuting options for folks who live further afield out into the county or neighboring villages to the CU area. As mentioned before, central campus should be largely closed to vehicles ( around and between the three main quads at a minimum)</t>
  </si>
  <si>
    <t>Bus;Walk/Roll;Drive yourself (arrive/depart alone);Bike Share (Veo);Personal bicycle;Scooter/E-scooter;Skateboard/Roller blades/e-skateboards;Motorcycle;Carpool/vanpool – (sharing ride to the same destination);Dropped off by someone who goes off-campus;</t>
  </si>
  <si>
    <t>Need my car at work for work purposes;Need my car at work for personal use;Need to run errands before/after work;Prefer to drive my own car/convenience;Can get home in case of emergency;</t>
  </si>
  <si>
    <t>More pedestrian-friendly crossings and signals;Better sidewalk maintenance and repair;More benches and rest areas;Wider sidewalks, where necessary;</t>
  </si>
  <si>
    <t xml:space="preserve">It’s ok, it does what I needs to do </t>
  </si>
  <si>
    <t>Walk/Roll;Personal bicycle;Bus;Bike Share (Veo);Skateboard/Roller blades/e-skateboards;Motorcycle;Scooter/E-scooter;Drive yourself (arrive/depart alone);Carpool/vanpool – (sharing ride to the same destination);Dropped off by someone who goes off-campus;</t>
  </si>
  <si>
    <t>Less frequent bus service;Too many transfers;Unreliable travel/arrival times;</t>
  </si>
  <si>
    <t>Better sidewalk maintenance and repair;Lower speed limits in pedestrian-heavy areas;Wider sidewalks, where necessary;More pedestrian-friendly crossings and signals;</t>
  </si>
  <si>
    <t xml:space="preserve">More bus lanes </t>
  </si>
  <si>
    <t>Walk/Roll;Bus;Drive yourself (arrive/depart alone);Personal bicycle;Bike Share (Veo);Skateboard/Roller blades/e-skateboards;Scooter/E-scooter;Carpool/vanpool – (sharing ride to the same destination);Dropped off by someone who goes off-campus;Motorcycle;</t>
  </si>
  <si>
    <t>More pedestrian-friendly crossings and signals;Better sidewalk maintenance and repair;Wider sidewalks, where necessary;</t>
  </si>
  <si>
    <t>Retired faculty</t>
  </si>
  <si>
    <t>Personal bicycle;Walk/Roll;Bus;Skateboard/Roller blades/e-skateboards;Bike Share (Veo);Scooter/E-scooter;Motorcycle;Carpool/vanpool – (sharing ride to the same destination);Dropped off by someone who goes off-campus;Drive yourself (arrive/depart alone);</t>
  </si>
  <si>
    <t>More pedestrian-friendly crossings and signals;Lower speed limits in pedestrian-heavy areas;Wider sidewalks, where necessary;</t>
  </si>
  <si>
    <t>Cars not stopping at crosswalks or intersections.</t>
  </si>
  <si>
    <t xml:space="preserve">It’s pretty good. Could use more bike paths, and better safety where pedestrians and cars meet, eg, along Lincoln, Green, and Goodwin. 
Also, disallow parking/stopping in bike paths. Especially on Wright or Green, it forces bikes either into car traffic or pedestrian traffic. </t>
  </si>
  <si>
    <t>Drive yourself (arrive/depart alone);Dropped off by someone who goes off-campus;Carpool/vanpool – (sharing ride to the same destination);Bus;Walk/Roll;Personal bicycle;Bike Share (Veo);Skateboard/Roller blades/e-skateboards;Scooter/E-scooter;Motorcycle;</t>
  </si>
  <si>
    <t>Unreliable travel/arrival times;Inconvenient hours of operation;</t>
  </si>
  <si>
    <t>60957</t>
  </si>
  <si>
    <t>Need to transport children;Can get home in case of emergency;Need to run errands before/after work;Need my car at work for personal use;</t>
  </si>
  <si>
    <t>Better sidewalk maintenance and repair;Better street lighting for safety at night;Lower speed limits in pedestrian-heavy areas;</t>
  </si>
  <si>
    <t>Personal bicycle;Bus;Walk/Roll;Scooter/E-scooter;Bike Share (Veo);Skateboard/Roller blades/e-skateboards;Carpool/vanpool – (sharing ride to the same destination);Dropped off by someone who goes off-campus;Drive yourself (arrive/depart alone);Motorcycle;</t>
  </si>
  <si>
    <t>Less frequent bus service;Not applicable (I'm comfortable riding the bus);</t>
  </si>
  <si>
    <t>More pedestrian-friendly crossings and signals;Better sidewalk maintenance and repair;Wider sidewalks, where necessary;Lower speed limits in pedestrian-heavy areas;</t>
  </si>
  <si>
    <t xml:space="preserve">Vehicular traffic on streets like Lincoln, Green, Goodwin, Mathews. More traffic calming and protected bicycle lanes/paths would improve the situation. </t>
  </si>
  <si>
    <t xml:space="preserve">Overall good. Bus network is strong but should have better off-peak frequencies. Most areas feel safe to walk and bike on except for areas of high vehicular traffic (eg Lincoln ave) or poorly designed and maintained bike paths (eg Mathews St). There are also several intersections that are dangerous to pedestrians most notably along Lincoln Ave and on Springfield Ave outside the engineering library and CIF. </t>
  </si>
  <si>
    <t>Bus routes were changed years ago to only go to the downtown station. They don't go directly to campus.  Everyone then has to change buses.  Takes much longer to get to work.;</t>
  </si>
  <si>
    <t>Discounts on parking pass fees for carpool drivers;Emergency/Guaranteed ride home program;Commuter Program - an incentive program for those who choose active mode of transportation. This could include Prizes, discounts, competitions, and/or awards for not commuting via single-occupancy vehicles;Carpool/Vanpool matching services;</t>
  </si>
  <si>
    <t>Don't have anyone to carpool with;Need to run errands before/after work;</t>
  </si>
  <si>
    <t>Better sidewalk maintenance and repair;Better street lighting for safety at night;</t>
  </si>
  <si>
    <t>Unrepaired sidewalks can be a hassle to both walkers and bikes.  
Generally, this campus does very well with road/sidewalk issues.</t>
  </si>
  <si>
    <t xml:space="preserve">We could all commute better if the buses came directly to campus again.  </t>
  </si>
  <si>
    <t>Drive yourself (arrive/depart alone);Carpool/vanpool – (sharing ride to the same destination);Dropped off by someone who goes off-campus;Walk/Roll;Personal bicycle;Bus;Bike Share (Veo);Skateboard/Roller blades/e-skateboards;Scooter/E-scooter;Motorcycle;</t>
  </si>
  <si>
    <t>Commuting takes too long;I have my own car.;</t>
  </si>
  <si>
    <t>Prefer to drive my own car/convenience;Need to run errands before/after work;Can get home in case of emergency;</t>
  </si>
  <si>
    <t>Riding a bike feels too unsafe for me; it makes me very nervous.;</t>
  </si>
  <si>
    <t>The campus transportation network is one of the most safe that I've seen and I've lived in every time zone over the past 30 years. I'd love to see a major overhaul in repaving/filling in potholes on campus. Thank you!</t>
  </si>
  <si>
    <t>Too many transfers;Less frequent bus service;Safety;Commuting takes too long;Unreliable travel/arrival times;</t>
  </si>
  <si>
    <t>Need my car at work for work purposes;Need my car at work for personal use;Need to transport children;Can get home in case of emergency;Prefer to drive my own car/convenience;</t>
  </si>
  <si>
    <t>Increased shade and greenery along walkways;Wider sidewalks, where necessary;</t>
  </si>
  <si>
    <t>Personal bicycle;Bus;Walk/Roll;Scooter/E-scooter;Skateboard/Roller blades/e-skateboards;Carpool/vanpool – (sharing ride to the same destination);Dropped off by someone who goes off-campus;Motorcycle;Drive yourself (arrive/depart alone);Bike Share (Veo);</t>
  </si>
  <si>
    <t>Better sidewalk maintenance and repair;Wider sidewalks, where necessary;Lower speed limits in pedestrian-heavy areas;Wayfinding signs;More pedestrian-friendly crossings and signals;</t>
  </si>
  <si>
    <t xml:space="preserve">The bike lanes on the south of campus near PAR/FAR and south quad near the architecture annex need major repair and are very dangerous to use. </t>
  </si>
  <si>
    <t xml:space="preserve">The bus network is very good for a city this size and there are some very good things. However, campus still prioritizes car traffic in many areas and could be improved significantly to encourage more bus, bike, and walking traffic. Also the bike infrastructure network has inconsistent quality and is annoying to use at many intersections where bike paths end and then restart after the intersection. It is also hard to go from a protected bike path to an unprotected bike lane by turning off of the bike path as there is no good way of doing it without blocking pedestrian traffic or going into the intersection.  </t>
  </si>
  <si>
    <t>Bus;Walk/Roll;Dropped off by someone who goes off-campus;Personal bicycle;Bike Share (Veo);Skateboard/Roller blades/e-skateboards;Scooter/E-scooter;Motorcycle;Drive yourself (arrive/depart alone);Carpool/vanpool – (sharing ride to the same destination);</t>
  </si>
  <si>
    <t>Too many transfers;Less frequent bus service;Cleanliness;Unreliable travel/arrival times;</t>
  </si>
  <si>
    <t>38</t>
  </si>
  <si>
    <t>Drive yourself (arrive/depart alone);Carpool/vanpool – (sharing ride to the same destination);Dropped off by someone who goes off-campus;Bus;Motorcycle;Personal bicycle;Skateboard/Roller blades/e-skateboards;Scooter/E-scooter;Bike Share (Veo);Walk/Roll;</t>
  </si>
  <si>
    <t>This is not an option for me;Discounts on parking pass fees for carpool drivers;</t>
  </si>
  <si>
    <t>Need to run errands before/after work;Prefer to drive my own car/convenience;Don't have anyone to carpool with;Can get home in case of emergency;</t>
  </si>
  <si>
    <t>None;</t>
  </si>
  <si>
    <t xml:space="preserve">Make bikes, skateboards, follow the rules, stop at STOP signs.   Students off cell phones when going into a crosswalks. All buses have their own stopping areas, off of the main roads, the indent sections for buses like on Gregory, just past Green street.  </t>
  </si>
  <si>
    <t xml:space="preserve">Overhead ramps for main/busy streets. </t>
  </si>
  <si>
    <t>Bus;Walk/Roll;Skateboard/Roller blades/e-skateboards;Personal bicycle;Carpool/vanpool – (sharing ride to the same destination);Bike Share (Veo);Scooter/E-scooter;Motorcycle;Drive yourself (arrive/depart alone);Dropped off by someone who goes off-campus;</t>
  </si>
  <si>
    <t>Better sidewalk maintenance and repair;More pedestrian-friendly crossings and signals;</t>
  </si>
  <si>
    <t>Other people, and sometimes roads aren't well lit</t>
  </si>
  <si>
    <t>Less cars</t>
  </si>
  <si>
    <t>Drive yourself (arrive/depart alone);Walk/Roll;Personal bicycle;Carpool/vanpool – (sharing ride to the same destination);Bus;Bike Share (Veo);Skateboard/Roller blades/e-skateboards;Scooter/E-scooter;Motorcycle;Dropped off by someone who goes off-campus;</t>
  </si>
  <si>
    <t>Need my car at work for work purposes;</t>
  </si>
  <si>
    <t>Pedestrians seem to be on their devices and not paying attention to car traffic.</t>
  </si>
  <si>
    <t>I believe it is fine, but wish it could get more money.</t>
  </si>
  <si>
    <t>Bus;Personal bicycle;Drive yourself (arrive/depart alone);Dropped off by someone who goes off-campus;</t>
  </si>
  <si>
    <t>Personal bicycle;Walk/Roll;Bus;Drive yourself (arrive/depart alone);Carpool/vanpool – (sharing ride to the same destination);Dropped off by someone who goes off-campus;Bike Share (Veo);Skateboard/Roller blades/e-skateboards;Scooter/E-scooter;Motorcycle;</t>
  </si>
  <si>
    <t>Less frequent bus service;Overcrowded bus (TEAL from Orchard Downs that stops at PAR/FAR could easily be a double-sized bus for morning 8:38 bus);</t>
  </si>
  <si>
    <t>Emergency/Guaranteed ride home program;Carpool-only premium parking;</t>
  </si>
  <si>
    <t>Need to run errands before/after work;Irregular work schedule;Other options take too much time;</t>
  </si>
  <si>
    <t>More pedestrian-friendly crossings and signals;Better sidewalk maintenance and repair;Increased shade and greenery along walkways;Lower speed limits in pedestrian-heavy areas;More benches and rest areas;</t>
  </si>
  <si>
    <t xml:space="preserve">It does seem that personal vehicles, other than for use in case of disabilities, should not be allowed on many corners of campus. On bicycle, I have once been hit by a student driver and frequently encounter drivers who do not know how to share the road with cyclists. As a motorist, I frequently encounter pedestrians crossing against lights looking at cell phones (though do think students should be able to navigate campus without encountering so many vehicles). I would feel safer with more frequent busses. I live at Orchard Downs and typically try to reach campus for a 9am class, however I stopped taking the bus regularly due to how crowded it becomes--crowded to what feels like an unsafe level and in a way that also causes delays. The TEAL, especially, which travels from Orchard Downs to PAR/FAR before reaching campus, during peak times, such as the 8am busses, and especially the 8:36am bus, is nearly full by the time it reaches PAR. I have noticed other busses across town that are double-sized and think running more busses at this size during peak hours could be of great assistance to safety. Commuters should not have to drastically alter their schedules by taking busses at alternate times, at this point I might as well walk for 40mins--this is what, at least for me personally, pushes me to drive. On campus, I also find that signs posted near bike lanes are at heights that are dangerously close to head-height for bikers--they could be more safely placed. While some bike lanes are new, others are so poorly maintained that I have endured bike damage from riding them (particularly on south campus). Biking west of campus in areas of student housing also seems full of vehicles and super treacherous without separated bike lanes or space. Thank you for your consideration. </t>
  </si>
  <si>
    <t xml:space="preserve">I am grateful for the bus system and its drivers--they are an invaluable part of our community and I offer my sincere gratitude to them all! The campus transportation network just needs more frequent busses, and larger busses during peak hours. We could always use more protected bike paths separate from car traffic. And we also need more clear rules and regulation regarding ebikes, shared bikes, and other motor-assisted scooters and the like. </t>
  </si>
  <si>
    <t>Walk/Roll;Bus;Carpool/vanpool – (sharing ride to the same destination);Dropped off by someone who goes off-campus;Drive yourself (arrive/depart alone);Personal bicycle;Bike Share (Veo);Skateboard/Roller blades/e-skateboards;Scooter/E-scooter;Motorcycle;</t>
  </si>
  <si>
    <t>Drive yourself (arrive/depart alone);Dropped off by someone who goes off-campus;Carpool/vanpool – (sharing ride to the same destination);Motorcycle;Personal bicycle;Bus;Bike Share (Veo);Skateboard/Roller blades/e-skateboards;Scooter/E-scooter;Walk/Roll;</t>
  </si>
  <si>
    <t>No bus service where I live;I am not comfortable riding the bus;</t>
  </si>
  <si>
    <t>Other options take too much time;Need to run errands before/after work;Need my car at work for personal use;Need my car at work for work purposes;Prefer to drive my own car/convenience;</t>
  </si>
  <si>
    <t xml:space="preserve">Painted lines aren't sufficient to say we are a "bike-friendly campus." Bike lanes are taking up too much road space and public street parking where meters used to exist. No one uses the green boxes from the MCore project. And the painted lines are very worn/invisible from the MCore project.
Pedestrians, Bicycles, Escooters, Skateboards, Veos not following the rules of the road or paying attention. Not sure what reminders students get, but more education should be considered.
</t>
  </si>
  <si>
    <t>Bike lanes are taking up road space to say we are "bike friendly" campus. 
Not enough bike racks for bicycles. 
No infrastructure evolving to include escooters or eskateboards to be able to enforce the escooter policy not allowing them in buildings.</t>
  </si>
  <si>
    <t>Walk/Roll;Bus;Dropped off by someone who goes off-campus;Bike Share (Veo);Personal bicycle;Skateboard/Roller blades/e-skateboards;Scooter/E-scooter;Motorcycle;Drive yourself (arrive/depart alone);Carpool/vanpool – (sharing ride to the same destination);</t>
  </si>
  <si>
    <t>I wish there was a bus that went straight from the Union to the hospital, Carle and OSF, so that it was easier to get there when sick or for volunteers or students working there part time.</t>
  </si>
  <si>
    <t>61854</t>
  </si>
  <si>
    <t>Prefer to drive my own car/convenience;Need to transport children;Irregular work schedule;Need my car at work for personal use;Need to run errands before/after work;</t>
  </si>
  <si>
    <t>I live too far from campus to bike;</t>
  </si>
  <si>
    <t xml:space="preserve">I have to walk a few blocks to my parking area (closest lot with parking available to my workplace).  I sometimes feel unsafe on this walk- especially in the winter when it is dark in the early evening or when sidewalks have not been well cleared of ice &amp; snow.  Parking options that are closer to my workplace would make me feel safer. </t>
  </si>
  <si>
    <t>Drive yourself (arrive/depart alone);Dropped off by someone who goes off-campus;Motorcycle;Carpool/vanpool – (sharing ride to the same destination);Bus;Walk/Roll;Skateboard/Roller blades/e-skateboards;Scooter/E-scooter;Bike Share (Veo);Personal bicycle;</t>
  </si>
  <si>
    <t>I live outside of town. Driving Personal car is the only option.;</t>
  </si>
  <si>
    <t>Bicyclists need to follow the Rules of the Road;</t>
  </si>
  <si>
    <t>More accountability for the bicyclists and walkers on campus. Maybe police on foot patrol on campus.</t>
  </si>
  <si>
    <t>Students need to pay better attention while navigating the campus.</t>
  </si>
  <si>
    <t>Personal bicycle;Bus;Dropped off by someone who goes off-campus;Carpool/vanpool – (sharing ride to the same destination);Drive yourself (arrive/depart alone);Bike Share (Veo);Scooter/E-scooter;Walk/Roll;Skateboard/Roller blades/e-skateboards;Motorcycle;</t>
  </si>
  <si>
    <t>Not applicable (I'm comfortable riding the bus);Commuting takes too long;Riding my bike is quicker and more direct;</t>
  </si>
  <si>
    <t>Need to run errands before/after work;Bad weather, too tired to bike, running too late to catch a bus or miss the bus;</t>
  </si>
  <si>
    <t>Wider sidewalks, where necessary;Better sidewalk maintenance and repair;covered bike parking and/or place to charge ebike;</t>
  </si>
  <si>
    <t>Overall I find biking and walking on campus very safe. Issues usually seem when cars don't pay attention to others or cyclists/pedestrians don't pay attention. Improving safety when crossing high traffic streets to get to campus, for example Lincoln or Neil, would help me feel safer.</t>
  </si>
  <si>
    <t>I think the campus transportation network overall works well for non-car options, and I can get to most places by walking, bike, or bus. Sometimes the options coming into campus are more limited.</t>
  </si>
  <si>
    <t>Lack of network / route information;Commuting takes too long;No bus service where I live;</t>
  </si>
  <si>
    <t>Need my car at work for personal use;Need to run errands before/after work;Prefer to drive my own car/convenience;No reasonable alternative transit option;Can get home in case of emergency;</t>
  </si>
  <si>
    <t>More pedestrian-friendly crossings and signals;Wider sidewalks, where necessary;Lower speed limits in pedestrian-heavy areas;</t>
  </si>
  <si>
    <t>61817</t>
  </si>
  <si>
    <t>Not applicable (I'm comfortable riding the bus);No bus service where I live;</t>
  </si>
  <si>
    <t>Need my car at work for personal use;No reasonable alternative transit option;</t>
  </si>
  <si>
    <t>not interested need to transport items;</t>
  </si>
  <si>
    <t>Students not attentive to what is going on, on their devices, and walking out into traffic</t>
  </si>
  <si>
    <t xml:space="preserve">more parking needs to be available in areas convenient to work locations for those commuting in to campus for work. </t>
  </si>
  <si>
    <t>Drive yourself (arrive/depart alone);Personal bicycle;Bus;Bike Share (Veo);Walk/Roll;Skateboard/Roller blades/e-skateboards;Scooter/E-scooter;Motorcycle;Carpool/vanpool – (sharing ride to the same destination);Dropped off by someone who goes off-campus;</t>
  </si>
  <si>
    <t>Less frequent bus service;Commuting takes too long;Unreliable travel/arrival times;Inconvenient hours of operation;</t>
  </si>
  <si>
    <t>Prefer to drive my own car/convenience;Need to run errands before/after work;Need my car at work for personal use;Can get home in case of emergency;Irregular work schedule;</t>
  </si>
  <si>
    <t>Better sidewalk maintenance and repair;Better street lighting for safety at night;Wider sidewalks, where necessary;Lower speed limits in pedestrian-heavy areas;More pedestrian-friendly crossings and signals;</t>
  </si>
  <si>
    <t>Biggest safety concern is pedestrians and cyclists crossing the roads at inconvenient passing points where they are obscured by bus, car, or some other obstacle, and pedestrians and cyclists not following the rules of the road.</t>
  </si>
  <si>
    <t>I think it is fine. I really appreciate all the flexible options. I think there needs to be greater safety enhancements made (like a mandatory presentation during freshman orientation, for instance). Or regular seminars conducted by Public Safety to increase awareness of safe road crossing strategies.</t>
  </si>
  <si>
    <t>Skateboard/Roller blades/e-skateboards;Walk/Roll;Drive yourself (arrive/depart alone);</t>
  </si>
  <si>
    <t>Bus;Skateboard/Roller blades/e-skateboards;Walk/Roll;Personal bicycle;Drive yourself (arrive/depart alone);Motorcycle;Carpool/vanpool – (sharing ride to the same destination);Scooter/E-scooter;Dropped off by someone who goes off-campus;Bike Share (Veo);</t>
  </si>
  <si>
    <t>Need my car at work for work purposes;Need to run errands before/after work;No reasonable alternative transit option;Irregular work schedule;</t>
  </si>
  <si>
    <t>Springfield ave needs a bike lane and better crossings</t>
  </si>
  <si>
    <t>The 220N/S Illini Limited line sucks, it cuts off the music building, ISR, LAR/CRCE, and FAR/PAR on weekends</t>
  </si>
  <si>
    <t>Drive yourself (arrive/depart alone);Dropped off by someone who goes off-campus;Carpool/vanpool – (sharing ride to the same destination);Walk/Roll;Personal bicycle;Bus;Bike Share (Veo);Skateboard/Roller blades/e-skateboards;Scooter/E-scooter;Motorcycle;</t>
  </si>
  <si>
    <t>No reasonable alternative transit option;Don't have anyone to carpool with;</t>
  </si>
  <si>
    <t>Wider sidewalks, where necessary;More pedestrian-friendly crossings and signals;Better sidewalk maintenance and repair;</t>
  </si>
  <si>
    <t>Drive yourself (arrive/depart alone);Motorcycle;Personal bicycle;Walk/Roll;Bus;Scooter/E-scooter;Bike Share (Veo);Skateboard/Roller blades/e-skateboards;Carpool/vanpool – (sharing ride to the same destination);Dropped off by someone who goes off-campus;</t>
  </si>
  <si>
    <t>Other options take too much time;Can get home in case of emergency;No reasonable alternative transit option;Prefer to drive my own car/convenience;Need to run errands before/after work;</t>
  </si>
  <si>
    <t>heat/cool tunnel/tubes;</t>
  </si>
  <si>
    <t>crossing busy streets. pedestrian over/under passes would help</t>
  </si>
  <si>
    <t>people movers like moving sidewalks. Parking garage under the quad.</t>
  </si>
  <si>
    <t>61840</t>
  </si>
  <si>
    <t>22</t>
  </si>
  <si>
    <t>Drive yourself (arrive/depart alone);Carpool/vanpool – (sharing ride to the same destination);Dropped off by someone who goes off-campus;Walk/Roll;Bus;Personal bicycle;Bike Share (Veo);Skateboard/Roller blades/e-skateboards;Scooter/E-scooter;Motorcycle;</t>
  </si>
  <si>
    <t>Need to run errands before/after work;No reasonable alternative transit option;Can get home in case of emergency;Prefer to drive my own car/convenience;Need to transport children;</t>
  </si>
  <si>
    <t>n/a;</t>
  </si>
  <si>
    <t>no real safety concerns from my perspective</t>
  </si>
  <si>
    <t>Bus;Walk/Roll;Personal bicycle;Dropped off by someone who goes off-campus;Bike Share (Veo);Skateboard/Roller blades/e-skateboards;Scooter/E-scooter;Motorcycle;Drive yourself (arrive/depart alone);Carpool/vanpool – (sharing ride to the same destination);</t>
  </si>
  <si>
    <t>more considerate/respectful/safe drivers and pedestrians;</t>
  </si>
  <si>
    <t xml:space="preserve">Lack of awareness/consideration from motor vehicle drivers (not fully stopping at stop signs, speeding) and from pedestrians (inattentiveness). I would feel safer if everyone followed the rules of the road. </t>
  </si>
  <si>
    <t>I appreciate all of the infrastructure for biking that has been added and hope this will continue to expand. I would personally like to see more roads where car traffic is limited or not allowed (drivers do some wild stuff on Wright Street)</t>
  </si>
  <si>
    <t>Drive yourself (arrive/depart alone);Bus;Carpool/vanpool – (sharing ride to the same destination);Dropped off by someone who goes off-campus;Walk/Roll;Personal bicycle;Bike Share (Veo);Skateboard/Roller blades/e-skateboards;Scooter/E-scooter;Motorcycle;</t>
  </si>
  <si>
    <t>Need to run errands before/after work;Prefer to drive my own car/convenience;Can get home in case of emergency;Other options take too much time;</t>
  </si>
  <si>
    <t>I'm not riding a bike at work while dressed professionally.;</t>
  </si>
  <si>
    <t xml:space="preserve">People on bikes and scooters are reckless and go the wrong way down roads. They also go too fast on sidewalks. </t>
  </si>
  <si>
    <t xml:space="preserve">John street at 6th should run away from campus and not all one ways going to 6th street. It's too congested, especially with all the pedestrians and the bikers/scooters going the wrong way down 4th. This intersection seems really dangerous. </t>
  </si>
  <si>
    <t>Drive yourself (arrive/depart alone);Bus;Personal bicycle;Dropped off by someone who goes off-campus;Walk/Roll;Bike Share (Veo);Skateboard/Roller blades/e-skateboards;Scooter/E-scooter;Motorcycle;Carpool/vanpool – (sharing ride to the same destination);</t>
  </si>
  <si>
    <t>Not applicable (I'm comfortable riding the bus);Too many transfers;</t>
  </si>
  <si>
    <t>Discounts on parking pass fees for carpool drivers;</t>
  </si>
  <si>
    <t>Need my car at work for work purposes;Need to run errands before/after work;Prefer to drive my own car/convenience;Can get home in case of emergency;Irregular work schedule;</t>
  </si>
  <si>
    <t>More pedestrian-friendly crossings and signals;Increased shade and greenery along walkways;</t>
  </si>
  <si>
    <t>Personal bicycle;Walk/Roll;Bus;Dropped off by someone who goes off-campus;Carpool/vanpool – (sharing ride to the same destination);Drive yourself (arrive/depart alone);Scooter/E-scooter;Bike Share (Veo);Skateboard/Roller blades/e-skateboards;Motorcycle;</t>
  </si>
  <si>
    <t>Too many transfers;Commuting takes too long;Unreliable travel/arrival times;</t>
  </si>
  <si>
    <t>More pedestrian-friendly crossings and signals;Lower speed limits in pedestrian-heavy areas;Better sidewalk maintenance and repair;Better street lighting for safety at night;Wider sidewalks, where necessary;</t>
  </si>
  <si>
    <t>Commuting takes too long;Too many transfers;Less frequent bus service;</t>
  </si>
  <si>
    <t>Need my car at work for personal use;Need to run errands before/after work;Prefer to drive my own car/convenience;No reasonable alternative transit option;Other options take too much time;</t>
  </si>
  <si>
    <t>More metered parting spots, and make the parking rates the same across all UI meters, not different for each lot or street meter.</t>
  </si>
  <si>
    <t>Bus;Walk/Roll;Personal bicycle;Bike Share (Veo);Skateboard/Roller blades/e-skateboards;Scooter/E-scooter;Motorcycle;Drive yourself (arrive/depart alone);Carpool/vanpool – (sharing ride to the same destination);Dropped off by someone who goes off-campus;</t>
  </si>
  <si>
    <t>Better sidewalk maintenance and repair;Increased shade and greenery along walkways;</t>
  </si>
  <si>
    <t>A lot more trees on the south side of east-west sidewalks and trees on the corner of intersections so when you are standing waiting to cross you can have some shade in the warmer months.</t>
  </si>
  <si>
    <t>Need my car at work for work purposes;Need my car at work for personal use;No reasonable alternative transit option;Need to run errands before/after work;Don't have anyone to carpool with;</t>
  </si>
  <si>
    <t>I live 14 miles away. I can't ride a bike to work.;</t>
  </si>
  <si>
    <t>There are significant safety concerns due to increased traffic congestion around 6th and John. Matters are made worse by individuals who ride their bikes, motorized scooters, and skateboards the wrong way down one-way streets and by pedestrians who don't look before crossing the street. Cars can't get through the lights/stop signs, traffic backs up, and everyone gets frustrated. While this has always been an issue during high-traffic times, it's gotten substantially worse since the apartment buildings were built.
The fact that pedestrians, bicyclists, and those on electric scooters have so little concern about walking out in front of traffic is terrifying. Driving on campus streets that have designated crosswalks where you stop for pedestrians are always a hazard. Those riding bikes attempt to cross without looking and I know of two individuals who have had a bicyclist crash into the side of their vehicles. Please start encouraging pedestrian traffic to follow the walk signs and look both ways before they cross the street and enforce that bikes follow the rules of the road.</t>
  </si>
  <si>
    <t xml:space="preserve">Encouraging pedestrians, bicyclists, and vehicles to do their part to be courteous would go a long way. Additionally, finding ways to ease the traffic congestion would be appreciated. </t>
  </si>
  <si>
    <t>61810</t>
  </si>
  <si>
    <t>Walk/Roll;Bus;Personal bicycle;Bike Share (Veo);Skateboard/Roller blades/e-skateboards;Scooter/E-scooter;Motorcycle;Drive yourself (arrive/depart alone);Carpool/vanpool – (sharing ride to the same destination);Dropped off by someone who goes off-campus;</t>
  </si>
  <si>
    <t>Better street lighting for safety at night;Wider sidewalks, where necessary;Lower speed limits in pedestrian-heavy areas;Better sidewalk maintenance and repair;</t>
  </si>
  <si>
    <t xml:space="preserve">Several streets feel dangerous to cross even on protected sidewalks. Springfield Ave is a death trap, the only "safer" crossing is by Grainger and the CIF, with the flashing lights. More safety measures need to be added when crossing streets in these areas. </t>
  </si>
  <si>
    <t>Not applicable (I'm comfortable riding the bus);Less frequent bus service;Unreliable travel/arrival times;</t>
  </si>
  <si>
    <t>Better sidewalk maintenance and repair;Wider sidewalks, where necessary;More benches and rest areas;</t>
  </si>
  <si>
    <t>More buses</t>
  </si>
  <si>
    <t>Drive yourself (arrive/depart alone);Bus;Dropped off by someone who goes off-campus;Scooter/E-scooter;Motorcycle;Bike Share (Veo);Walk/Roll;Personal bicycle;Skateboard/Roller blades/e-skateboards;Carpool/vanpool – (sharing ride to the same destination);</t>
  </si>
  <si>
    <t>Too many transfers;Less frequent bus service;Lack of network / route information;Inconvenient hours of operation;Unreliable travel/arrival times;</t>
  </si>
  <si>
    <t>Emergency/Guaranteed ride home program;Carpool/Vanpool matching services;</t>
  </si>
  <si>
    <t>Need my car at work for personal use;Need to run errands before/after work;Prefer to drive my own car/convenience;Can get home in case of emergency;Don't have anyone to carpool with;</t>
  </si>
  <si>
    <t>More pedestrian-friendly crossings and signals;Better street lighting for safety at night;</t>
  </si>
  <si>
    <t>Directionally challenged, do not read a map well</t>
  </si>
  <si>
    <t>Buses seem to work great on campus but are very bad in the community.</t>
  </si>
  <si>
    <t>Drive yourself (arrive/depart alone);Dropped off by someone who goes off-campus;Walk/Roll;Personal bicycle;Scooter/E-scooter;Bus;Carpool/vanpool – (sharing ride to the same destination);Motorcycle;Bike Share (Veo);Skateboard/Roller blades/e-skateboards;</t>
  </si>
  <si>
    <t>No bus service where I live;Commuting takes too long;Unreliable travel/arrival times;</t>
  </si>
  <si>
    <t>Prefer to drive my own car/convenience;Need to transport children;No reasonable alternative transit option;Can get home in case of emergency;Irregular work schedule;</t>
  </si>
  <si>
    <t>More pedestrian-friendly crossings and signals;More bike paths from home to campus;</t>
  </si>
  <si>
    <t>60962</t>
  </si>
  <si>
    <t>No;Drive yourself (arrive/depart alone);</t>
  </si>
  <si>
    <t>Walk/Roll;Personal bicycle;Bus;Bike Share (Veo);Skateboard/Roller blades/e-skateboards;Scooter/E-scooter;Drive yourself (arrive/depart alone);Motorcycle;Carpool/vanpool – (sharing ride to the same destination);Dropped off by someone who goes off-campus;</t>
  </si>
  <si>
    <t>13</t>
  </si>
  <si>
    <t>Drive yourself (arrive/depart alone);Dropped off by someone who goes off-campus;Carpool/vanpool – (sharing ride to the same destination);Personal bicycle;Skateboard/Roller blades/e-skateboards;Walk/Roll;Scooter/E-scooter;Bike Share (Veo);Bus;Motorcycle;</t>
  </si>
  <si>
    <t>Need to run errands before/after work;Prefer to drive my own car/convenience;Need to transport children;Don't have anyone to carpool with;Other options take too much time;</t>
  </si>
  <si>
    <t>Personal bicycle;Walk/Roll;Bus;Scooter/E-scooter;Motorcycle;Skateboard/Roller blades/e-skateboards;Bike Share (Veo);Drive yourself (arrive/depart alone);Carpool/vanpool – (sharing ride to the same destination);Dropped off by someone who goes off-campus;</t>
  </si>
  <si>
    <t>Lower speed limits in pedestrian-heavy areas;Better street lighting for safety at night;</t>
  </si>
  <si>
    <t xml:space="preserve">My biggest safety concern is young students driving sports cars or big trucks too fast.  </t>
  </si>
  <si>
    <t xml:space="preserve">Our campus has an amazing transportation network, to include buses! I would like to see red light cameras to catch people who drive too fast. </t>
  </si>
  <si>
    <t>Walk/Roll;Skateboard/Roller blades/e-skateboards;</t>
  </si>
  <si>
    <t>Bus;Walk/Roll;Personal bicycle;Skateboard/Roller blades/e-skateboards;Scooter/E-scooter;Carpool/vanpool – (sharing ride to the same destination);Dropped off by someone who goes off-campus;Bike Share (Veo);Motorcycle;Drive yourself (arrive/depart alone);</t>
  </si>
  <si>
    <t>More pedestrian-friendly crossings and signals;Better sidewalk maintenance and repair;Better street lighting for safety at night;Wider sidewalks, where necessary;Increased shade and greenery along walkways;</t>
  </si>
  <si>
    <t>I try to go rollerblading when I can but most sidewalks and roads near my house have potholes or cracks that I can easily trip in. The sidewalks in particular are very bumpy and occasionally tilted at high angles or straight up gone (missing sections in the middle).</t>
  </si>
  <si>
    <t>I really like how many bus stops there are! It actually lets me get around and have a life without a car (I don't want to drive for personal reasons), unlike other places. I wish that the 220N/S mornings had the same stops as the 22N/S weekday (or 220N/S night) though, because that's the only one that stops near my house and it doesn't during the weekend mornings when I actually get the chance to go out and do things.</t>
  </si>
  <si>
    <t>61839</t>
  </si>
  <si>
    <t>Drive yourself (arrive/depart alone);Walk/Roll;Personal bicycle;Bike Share (Veo);Skateboard/Roller blades/e-skateboards;Scooter/E-scooter;Bus;Motorcycle;Carpool/vanpool – (sharing ride to the same destination);Dropped off by someone who goes off-campus;</t>
  </si>
  <si>
    <t>Other options take too much time;Can get home in case of emergency;Need my car at work for personal use;Need my car at work for work purposes;Need to run errands before/after work;</t>
  </si>
  <si>
    <t>The electric skateboards in the street at 20+ MPH blowing through stop signs and weaving in traffic.  No one wants to hurt a person and their reckless "rolling" is going to create a crisis for someone.  Also pedestrians step out in traffic with their face in the phones</t>
  </si>
  <si>
    <t>The one way traffic maze close to campus might be counter productive.  The electronic parking meters which do not allow coins are a step backward.  Coins are so convenient for short trips into campus.</t>
  </si>
  <si>
    <t>I am all three - faculty, staff, and PhD student</t>
  </si>
  <si>
    <t>3.5</t>
  </si>
  <si>
    <t>Carpool/vanpool – (sharing ride to the same destination);Dropped off by someone who goes off-campus;Drive yourself (arrive/depart alone);Walk/Roll;Personal bicycle;Bus;Bike Share (Veo);Skateboard/Roller blades/e-skateboards;Scooter/E-scooter;Motorcycle;</t>
  </si>
  <si>
    <t>I am not comfortable riding the bus;</t>
  </si>
  <si>
    <t>I don't have a bike;</t>
  </si>
  <si>
    <t>Walk/Roll;Bus;Bike Share (Veo);</t>
  </si>
  <si>
    <t>Personal bicycle;Bus;Walk/Roll;Bike Share (Veo);Carpool/vanpool – (sharing ride to the same destination);Skateboard/Roller blades/e-skateboards;Scooter/E-scooter;Motorcycle;Drive yourself (arrive/depart alone);Dropped off by someone who goes off-campus;</t>
  </si>
  <si>
    <t>Inconvenient hours of operation;Not applicable (I'm comfortable riding the bus);Too many transfers;</t>
  </si>
  <si>
    <t>Better sidewalk maintenance and repair;Wider sidewalks, where necessary;More pedestrian-friendly crossings and signals;</t>
  </si>
  <si>
    <t xml:space="preserve">Bike paths not being large enough to pass safely on, and students walking on the bike path. </t>
  </si>
  <si>
    <t xml:space="preserve">I love that the bus is free, and that routes are usually pretty frequent. However it’s awful that there’s no direct east to west bus route on the weekends; it makes it difficult for me to get to the ARC as someone that lives in Urbana. </t>
  </si>
  <si>
    <t>Bus;Walk/Roll;Bike Share (Veo);Personal bicycle;Skateboard/Roller blades/e-skateboards;Scooter/E-scooter;Motorcycle;Drive yourself (arrive/depart alone);Carpool/vanpool – (sharing ride to the same destination);Dropped off by someone who goes off-campus;</t>
  </si>
  <si>
    <t>Less frequent bus service;Unreliable travel/arrival times;</t>
  </si>
  <si>
    <t>More benches and rest areas;Better sidewalk maintenance and repair;</t>
  </si>
  <si>
    <t>Drive yourself (arrive/depart alone);Walk/Roll;Personal bicycle;Bus;Bike Share (Veo);Scooter/E-scooter;Skateboard/Roller blades/e-skateboards;Motorcycle;Carpool/vanpool – (sharing ride to the same destination);Dropped off by someone who goes off-campus;</t>
  </si>
  <si>
    <t>Need my car at work for work purposes;Need to run errands before/after work;Prefer to drive my own car/convenience;</t>
  </si>
  <si>
    <t>More pedestrian-friendly crossings and signals;Lower speed limits in pedestrian-heavy areas;</t>
  </si>
  <si>
    <t>Dropped off by someone who goes off-campus;</t>
  </si>
  <si>
    <t>Too many transfers;Less frequent bus service;Lack of network / route information;Commuting takes too long;Inconvenient hours of operation;</t>
  </si>
  <si>
    <t>Need my car at work for personal use;Need to run errands before/after work;Prefer to drive my own car/convenience;Other options take too much time;Can get home in case of emergency;</t>
  </si>
  <si>
    <t>Too far to travel by bike;</t>
  </si>
  <si>
    <t>Pedestrians not paying attention, walking into traffic or against lights; cars not watching for pedestrians. Snow-covered or icy sidewalks are dangerous. More emergency call boxes around campus. Safe walks after dark.</t>
  </si>
  <si>
    <t>Buses are not on time and are very crowded, making it impossible to rely completely on published schedules. Buses do not always get me close enough to my destination. Bus schedules are very difficult to figure out.</t>
  </si>
  <si>
    <t>Bus;Walk/Roll;Carpool/vanpool – (sharing ride to the same destination);Drive yourself (arrive/depart alone);Dropped off by someone who goes off-campus;Personal bicycle;Scooter/E-scooter;Bike Share (Veo);Motorcycle;Skateboard/Roller blades/e-skateboards;</t>
  </si>
  <si>
    <t>Better sidewalk maintenance and repair;More weather safe bike storage;</t>
  </si>
  <si>
    <t>At the bus stops with the screens, add the current stop the bus is at so it is easier to estimate the time it will take</t>
  </si>
  <si>
    <t>Drive yourself (arrive/depart alone);Personal bicycle;Walk/Roll;Scooter/E-scooter;Bus;Bike Share (Veo);Motorcycle;Carpool/vanpool – (sharing ride to the same destination);Dropped off by someone who goes off-campus;Skateboard/Roller blades/e-skateboards;</t>
  </si>
  <si>
    <t>No bus service where I live;Lack of network / route information;</t>
  </si>
  <si>
    <t>Need my car at work for work purposes;Need to run errands before/after work;Prefer to drive my own car/convenience;No reasonable alternative transit option;Irregular work schedule;</t>
  </si>
  <si>
    <t>The condition of the sidewalks and roadways is poor</t>
  </si>
  <si>
    <t>Bus;Drive yourself (arrive/depart alone);Personal bicycle;Walk/Roll;Bike Share (Veo);Skateboard/Roller blades/e-skateboards;Scooter/E-scooter;Motorcycle;Carpool/vanpool – (sharing ride to the same destination);Dropped off by someone who goes off-campus;</t>
  </si>
  <si>
    <t>Other options take too much time;Need to run errands before/after work;</t>
  </si>
  <si>
    <t>Increased shade and greenery along walkways;Better street lighting for safety at night;Better sidewalk maintenance and repair;More pedestrian-friendly crossings and signals;</t>
  </si>
  <si>
    <t>0.4</t>
  </si>
  <si>
    <t>Walk/Roll;Bus;Personal bicycle;Carpool/vanpool – (sharing ride to the same destination);Dropped off by someone who goes off-campus;Bike Share (Veo);Skateboard/Roller blades/e-skateboards;Scooter/E-scooter;Motorcycle;Drive yourself (arrive/depart alone);</t>
  </si>
  <si>
    <t>More pedestrian-friendly crossings and signals;Increased shade and greenery along walkways;Wider sidewalks, where necessary;</t>
  </si>
  <si>
    <t>Personal bicycle;</t>
  </si>
  <si>
    <t>Walk/Roll;Personal bicycle;Dropped off by someone who goes off-campus;Bike Share (Veo);Bus;Scooter/E-scooter;Skateboard/Roller blades/e-skateboards;Motorcycle;Drive yourself (arrive/depart alone);Carpool/vanpool – (sharing ride to the same destination);</t>
  </si>
  <si>
    <t>Safe place to park that will prevent my bike from being stolen ;</t>
  </si>
  <si>
    <t xml:space="preserve">Safe place to store bike </t>
  </si>
  <si>
    <t xml:space="preserve">Locked faculty bike cages or monitored parking spot for bike </t>
  </si>
  <si>
    <t>Not applicable (I'm comfortable riding the bus);I prefer to bike for exercise/speed but take the bus when I cannot;</t>
  </si>
  <si>
    <t>Better sidewalk maintenance and repair;Wider sidewalks, where necessary;Better distinctions between bike paths and sidewalks/pathways (frequently people walking on bike paths);</t>
  </si>
  <si>
    <t>Better maintenance of bike lanes on campus, some are very uneven (I've most noticed along Gregory Drive). Less or at least much better corralling of rental e-bikes and educating students on safe riding of them (particularly with regard to when it is legal to ride on sidewalks vs road).</t>
  </si>
  <si>
    <t>Walk/Roll;Bus;Scooter/E-scooter;Skateboard/Roller blades/e-skateboards;Personal bicycle;Bike Share (Veo);Motorcycle;Drive yourself (arrive/depart alone);Carpool/vanpool – (sharing ride to the same destination);Dropped off by someone who goes off-campus;</t>
  </si>
  <si>
    <t>Improve connectivity by adding more bike lanes and bike-friendly paths ;Better maintenance of the bicycle infrastructure (e.g. racks, paths, repainting) ;More secure bike parking areas;Incentives for biking (e.g., discounts, repair services);Better integration with public transit (e.g. bike racks by MTD stops);</t>
  </si>
  <si>
    <t>1.1</t>
  </si>
  <si>
    <t>Personal bicycle;Bus;Bike Share (Veo);Skateboard/Roller blades/e-skateboards;Scooter/E-scooter;Motorcycle;Drive yourself (arrive/depart alone);Carpool/vanpool – (sharing ride to the same destination);Walk/Roll;Dropped off by someone who goes off-campus;</t>
  </si>
  <si>
    <t>Not applicable (I'm comfortable riding the bus);I bike in warmer months, take the bus in colder months.;</t>
  </si>
  <si>
    <t>More pedestrian-friendly crossings and signals;Better sidewalk maintenance and repair;Increased shade and greenery along walkways;Lower speed limits in pedestrian-heavy areas;</t>
  </si>
  <si>
    <t>Improve connectivity by adding more bike lanes and bike-friendly paths ;Better maintenance of the bicycle infrastructure (e.g. racks, paths, repainting) ;More secure bike parking areas;Better integration with public transit (e.g. bike racks by MTD stops);</t>
  </si>
  <si>
    <t>Walk/Roll;Bus;Personal bicycle;Bike Share (Veo);Scooter/E-scooter;Skateboard/Roller blades/e-skateboards;Motorcycle;Dropped off by someone who goes off-campus;Carpool/vanpool – (sharing ride to the same destination);Drive yourself (arrive/depart alone);</t>
  </si>
  <si>
    <t>More pedestrian-friendly crossings and signals;Increased shade and greenery along walkways;Better street lighting for safety at night;</t>
  </si>
  <si>
    <t>More secure bike parking areas;Incentives for biking (e.g., discounts, repair services);Better integration with public transit (e.g. bike racks by MTD stops);</t>
  </si>
  <si>
    <t>Personal bicycle;Bus;Walk/Roll;Bike Share (Veo);Scooter/E-scooter;Skateboard/Roller blades/e-skateboards;Drive yourself (arrive/depart alone);Motorcycle;Carpool/vanpool – (sharing ride to the same destination);Dropped off by someone who goes off-campus;</t>
  </si>
  <si>
    <t>No bus service where I live;Commuting takes too long;</t>
  </si>
  <si>
    <t>Improve connectivity by adding more bike lanes and bike-friendly paths ;Better maintenance of the bicycle infrastructure (e.g. racks, paths, repainting) ;</t>
  </si>
  <si>
    <t>Walk/Roll;Bus;Personal bicycle;Dropped off by someone who goes off-campus;Carpool/vanpool – (sharing ride to the same destination);Bike Share (Veo);Skateboard/Roller blades/e-skateboards;Scooter/E-scooter;Motorcycle;Drive yourself (arrive/depart alone);</t>
  </si>
  <si>
    <t>More pedestrian-friendly crossings and signals;Better sidewalk maintenance and repair;Wider sidewalks, where necessary;Wayfinding signs;</t>
  </si>
  <si>
    <t>Drive yourself (arrive/depart alone);Personal bicycle;Walk/Roll;Bus;Dropped off by someone who goes off-campus;Bike Share (Veo);Skateboard/Roller blades/e-skateboards;Scooter/E-scooter;Motorcycle;Carpool/vanpool – (sharing ride to the same destination);</t>
  </si>
  <si>
    <t>Too many transfers;Inconvenient hours of operation;</t>
  </si>
  <si>
    <t>Need to run errands before/after work;Prefer to drive my own car/convenience;No reasonable alternative transit option;</t>
  </si>
  <si>
    <t>More pedestrian-friendly crossings and signals;Better street lighting for safety at night;Wayfinding signs;</t>
  </si>
  <si>
    <t>Improve connectivity by adding more bike lanes and bike-friendly paths ;More secure bike parking areas;</t>
  </si>
  <si>
    <t>The biggest issue is cars that park in bike lanes, making it difficult to navigate the streets</t>
  </si>
  <si>
    <t>Walk/Roll;Personal bicycle;Bus;</t>
  </si>
  <si>
    <t>Personal bicycle;Bus;Walk/Roll;Skateboard/Roller blades/e-skateboards;Scooter/E-scooter;Bike Share (Veo);Motorcycle;Carpool/vanpool – (sharing ride to the same destination);Dropped off by someone who goes off-campus;Drive yourself (arrive/depart alone);</t>
  </si>
  <si>
    <t>More pedestrian-friendly crossings and signals;Increased shade and greenery along walkways;Wider sidewalks, where necessary;Lower speed limits in pedestrian-heavy areas;</t>
  </si>
  <si>
    <t>Improve connectivity by adding more bike lanes and bike-friendly paths ;Incentives for biking (e.g., discounts, repair services);Better integration with public transit (e.g. bike racks by MTD stops);More secure bike parking areas;</t>
  </si>
  <si>
    <t>Cars making turns onto side streets in front of me tend to pose the greatest risk because they are either going to fast or do not see me. Intersections with squared off corners to force cars to slow down around turns are generally beneficial in addition to lowering speeds in heavily trafficked areas.</t>
  </si>
  <si>
    <t>Drive yourself (arrive/depart alone);Bus;Dropped off by someone who goes off-campus;Carpool/vanpool – (sharing ride to the same destination);Walk/Roll;Personal bicycle;Bike Share (Veo);Skateboard/Roller blades/e-skateboards;Scooter/E-scooter;Motorcycle;</t>
  </si>
  <si>
    <t>Being available to pick up child as needed ;Unreliable travel/arrival times;</t>
  </si>
  <si>
    <t>Need my car at work for personal use;Need to transport children;</t>
  </si>
  <si>
    <t>It's a good campus for walking ;</t>
  </si>
  <si>
    <t>Improve connectivity by adding more bike lanes and bike-friendly paths ;</t>
  </si>
  <si>
    <t>Walk/Roll;Bus;Carpool/vanpool – (sharing ride to the same destination);Drive yourself (arrive/depart alone);Personal bicycle;Bike Share (Veo);Skateboard/Roller blades/e-skateboards;Motorcycle;Scooter/E-scooter;Dropped off by someone who goes off-campus;</t>
  </si>
  <si>
    <t>Better street lighting for safety at night;</t>
  </si>
  <si>
    <t>Incentives for biking (e.g., discounts, repair services);</t>
  </si>
  <si>
    <t xml:space="preserve">Potholes on Lincoln </t>
  </si>
  <si>
    <t>More bus times</t>
  </si>
  <si>
    <t>Bus;Bike Share (Veo);</t>
  </si>
  <si>
    <t>Drive yourself (arrive/depart alone);Bus;Carpool/vanpool – (sharing ride to the same destination);Bike Share (Veo);Personal bicycle;Dropped off by someone who goes off-campus;Scooter/E-scooter;Motorcycle;Walk/Roll;Skateboard/Roller blades/e-skateboards;</t>
  </si>
  <si>
    <t>Need to run errands before/after work;Prefer to drive my own car/convenience;No reasonable alternative transit option;Can get home in case of emergency;Other options take too much time;</t>
  </si>
  <si>
    <t>More pedestrian-friendly crossings and signals;Increased shade and greenery along walkways;Wider sidewalks, where necessary;Wayfinding signs;Better sidewalk maintenance and repair;</t>
  </si>
  <si>
    <t>Distracted drivers/cyclists who don't give way appropriately to pedestrians (Springfield Ave, Green St pedestrian crossings)</t>
  </si>
  <si>
    <t>It's decent, but I think there is certainly room for improvement. Dedicated bike lanes would go a long way to improving people flows through the campus and an expansion of certain sidewalks would be beneficial too which have high usage during peak/rush times (at the hour and half hour during the middle of the day at class times).</t>
  </si>
  <si>
    <t>Drive yourself (arrive/depart alone);Personal bicycle;Walk/Roll;Bus;Bike Share (Veo);Skateboard/Roller blades/e-skateboards;Scooter/E-scooter;Motorcycle;Carpool/vanpool – (sharing ride to the same destination);Dropped off by someone who goes off-campus;</t>
  </si>
  <si>
    <t>Prefer to drive my own car/convenience;No reasonable alternative transit option;Can get home in case of emergency;Need to run errands before/after work;Need my car at work for personal use;</t>
  </si>
  <si>
    <t>na;</t>
  </si>
  <si>
    <t>Exiting the Pennsylvania/4th street parking garage. You cannot see to the west of the north exit when cars are parked on south side of the road.</t>
  </si>
  <si>
    <t>no opinion</t>
  </si>
  <si>
    <t>Bus;Personal bicycle;Drive yourself (arrive/depart alone);Walk/Roll;Bike Share (Veo);Skateboard/Roller blades/e-skateboards;Scooter/E-scooter;Motorcycle;Carpool/vanpool – (sharing ride to the same destination);Dropped off by someone who goes off-campus;</t>
  </si>
  <si>
    <t>Community</t>
  </si>
  <si>
    <t>Personal bicycle;Walk/Roll;Dropped off by someone who goes off-campus;Drive yourself (arrive/depart alone);Carpool/vanpool – (sharing ride to the same destination);Bus;Bike Share (Veo);Skateboard/Roller blades/e-skateboards;Scooter/E-scooter;Motorcycle;</t>
  </si>
  <si>
    <t>I live really close.  Riding a bike totally works for me.;</t>
  </si>
  <si>
    <t>Improve connectivity by adding more bike lanes and bike-friendly paths ;Better maintenance of the bicycle infrastructure (e.g. racks, paths, repainting) ;More secure bike parking areas;</t>
  </si>
  <si>
    <t>Cars.    Bus are fine, great and well trained drivers.</t>
  </si>
  <si>
    <t>Some of the biggest issues for bicyclist are with problematic intersections in Champaign.  See the CCB bike map for the red/orange circles that identify the challenges in going east-west in Champaign. A second huge opportunity would be to lower the default speed of all neighborhood, non-arterial roads to 20 or 25 mph. These two items will improve getting to campus, so more people will ride.  A third is to create a network of separated bike paths through our community. Extended the Kickapoo Rail Trail west and connecting it with campus will be the first step, and from there it can expand.</t>
  </si>
  <si>
    <t>Bus;Walk/Roll;Personal bicycle;</t>
  </si>
  <si>
    <t>Drive yourself (arrive/depart alone);Walk/Roll;Bus;Personal bicycle;Carpool/vanpool – (sharing ride to the same destination);Skateboard/Roller blades/e-skateboards;Bike Share (Veo);Scooter/E-scooter;Motorcycle;Dropped off by someone who goes off-campus;</t>
  </si>
  <si>
    <t>My biggest safety concern is walking alone at night.</t>
  </si>
  <si>
    <t>There is a general lack of parking on campus, which is difficult for when I need my car after the bus service to lot E14 ends.</t>
  </si>
  <si>
    <t>No bus service where I live;Less frequent bus service;Safety;Commuting takes too long;Inconvenient hours of operation;</t>
  </si>
  <si>
    <t>Prefer to drive my own car/convenience;No reasonable alternative transit option;Irregular work schedule;Other options take too much time;</t>
  </si>
  <si>
    <t>I live too far away to walk;</t>
  </si>
  <si>
    <t>I am not comfortable biking as I often either arrive or leave work when it is dark;</t>
  </si>
  <si>
    <t>I am not comfortable walking at night alone on campus.</t>
  </si>
  <si>
    <t>Good bus service within the campus area, but beyond that is less convenient</t>
  </si>
  <si>
    <t>16</t>
  </si>
  <si>
    <t>Personal bicycle;Bus;Carpool/vanpool – (sharing ride to the same destination);Walk/Roll;Bike Share (Veo);Scooter/E-scooter;Drive yourself (arrive/depart alone);Dropped off by someone who goes off-campus;Motorcycle;Skateboard/Roller blades/e-skateboards;</t>
  </si>
  <si>
    <t>Increased shade and greenery along walkways;Better street lighting for safety at night;</t>
  </si>
  <si>
    <t>Improve connectivity by adding more bike lanes and bike-friendly paths ;Better maintenance of the bicycle infrastructure (e.g. racks, paths, repainting) ;Better integration with public transit (e.g. bike racks by MTD stops);</t>
  </si>
  <si>
    <t>Walk/Roll;Personal bicycle;Bus;Bike Share (Veo);Scooter/E-scooter;Skateboard/Roller blades/e-skateboards;Dropped off by someone who goes off-campus;Carpool/vanpool – (sharing ride to the same destination);Drive yourself (arrive/depart alone);Motorcycle;</t>
  </si>
  <si>
    <t>More pedestrian-friendly crossings and signals;Wider sidewalks, where necessary;Better sidewalk maintenance and repair;limiting car use on narrow streets; removing street parking on narrow streets;Increased shade and greenery along walkways;</t>
  </si>
  <si>
    <t>More secure bike parking areas;Better maintenance of the bicycle infrastructure (e.g. racks, paths, repainting) ;Improve connectivity by adding more bike lanes and bike-friendly paths ;limiting car use on narrow streets; removing street parking on narrow streets; covered bike parking;Better integration with public transit (e.g. bike racks by MTD stops);</t>
  </si>
  <si>
    <t>Cars driving fast through campus, especially on narrow streets and in large parking lots.</t>
  </si>
  <si>
    <t>Campus has a great transportation network (but it is a bit too car-centered).
Improvements:
1) Closing off the block of W Springfield Ave near Grainger Engineering Library to thru traffic (Pedestrianizing the whole block would be great, but adding a barrier at the Library crosswalk to stop thru traffic would be enough) ;
2) Pedestrianizing most of Mathew Ave south of the Grainger Engineering Library;
3) Expanding the bus only area of S Wright St and make it more obvious that it is bus only;
4) Decrease parking footprint by centralizing parking into parking garages instead of surface parking lots (Campus has an excess of parking. There is no reason for it to take up so much space)</t>
  </si>
  <si>
    <t>61857</t>
  </si>
  <si>
    <t>Drive yourself (arrive/depart alone);Walk/Roll;Personal bicycle;Scooter/E-scooter;Motorcycle;Bus;Bike Share (Veo);Skateboard/Roller blades/e-skateboards;Carpool/vanpool – (sharing ride to the same destination);Dropped off by someone who goes off-campus;</t>
  </si>
  <si>
    <t>Not available;</t>
  </si>
  <si>
    <t>Carpool/Vanpool matching services;Carpool-only premium parking;Discounts on parking pass fees for carpool drivers;Emergency/Guaranteed ride home program;</t>
  </si>
  <si>
    <t>I live too far away;</t>
  </si>
  <si>
    <t xml:space="preserve">Cyclists disobeying traffic laws and people driving around stoned. </t>
  </si>
  <si>
    <t>Walk/Roll;Personal bicycle;Bus;Bike Share (Veo);Skateboard/Roller blades/e-skateboards;Scooter/E-scooter;Motorcycle;Drive yourself (arrive/depart alone);Dropped off by someone who goes off-campus;Carpool/vanpool – (sharing ride to the same destination);</t>
  </si>
  <si>
    <t>Weather;</t>
  </si>
  <si>
    <t>Increased shade and greenery along walkways;</t>
  </si>
  <si>
    <t>Foot and bike traffic. Bike path and sidewalk repair would help.</t>
  </si>
  <si>
    <t>Drive yourself (arrive/depart alone);Carpool/vanpool – (sharing ride to the same destination);Walk/Roll;Bus;</t>
  </si>
  <si>
    <t>Personal bicycle;Bus;Walk/Roll;Carpool/vanpool – (sharing ride to the same destination);Drive yourself (arrive/depart alone);Bike Share (Veo);Skateboard/Roller blades/e-skateboards;Scooter/E-scooter;Motorcycle;Dropped off by someone who goes off-campus;</t>
  </si>
  <si>
    <t>Need to run errands before/after work;Prefer to drive my own car/convenience;Irregular work schedule;Other options take too much time;weather;</t>
  </si>
  <si>
    <t>More pedestrian-friendly crossings and signals;Better street lighting for safety at night;Increased shade and greenery along walkways;</t>
  </si>
  <si>
    <t>snow and ice in winter make biking difficult or unsafe, lack of bike lanes in outer areas of campus</t>
  </si>
  <si>
    <t>Bike Share (Veo);Personal bicycle;Walk/Roll;Skateboard/Roller blades/e-skateboards;Scooter/E-scooter;Dropped off by someone who goes off-campus;Motorcycle;Drive yourself (arrive/depart alone);Carpool/vanpool – (sharing ride to the same destination);Bus;</t>
  </si>
  <si>
    <t>Lack of network / route information;Unreliable travel/arrival times;Inconvenient hours of operation;I am not comfortable riding the bus;</t>
  </si>
  <si>
    <t>Wider sidewalks, where necessary;make the rent near my college cheaper;</t>
  </si>
  <si>
    <t>Improve connectivity by adding more bike lanes and bike-friendly paths ;More secure bike parking areas;Incentives for biking (e.g., discounts, repair services);</t>
  </si>
  <si>
    <t>MTD hired driver drive so badly that every time when there was no seat on the bus, it hurt to grip the ring when braking.</t>
  </si>
  <si>
    <t>Walk/Roll;Personal bicycle;Bus;Bike Share (Veo);Skateboard/Roller blades/e-skateboards;Scooter/E-scooter;Motorcycle;Drive yourself (arrive/depart alone);Carpool/vanpool – (sharing ride to the same destination);Dropped off by someone who goes off-campus;</t>
  </si>
  <si>
    <t>the bus is overcrowded;</t>
  </si>
  <si>
    <t>Increased shade and greenery along walkways;Better sidewalk maintenance and repair;More pedestrian-friendly crossings and signals;More benches and rest areas;Wider sidewalks, where necessary;</t>
  </si>
  <si>
    <t>Better maintenance of the bicycle infrastructure (e.g. racks, paths, repainting) ;Improve connectivity by adding more bike lanes and bike-friendly paths ;Better integration with public transit (e.g. bike racks by MTD stops);</t>
  </si>
  <si>
    <t>Bus;Walk/Roll;Personal bicycle;Dropped off by someone who goes off-campus;Carpool/vanpool – (sharing ride to the same destination);Bike Share (Veo);Scooter/E-scooter;Skateboard/Roller blades/e-skateboards;Motorcycle;Drive yourself (arrive/depart alone);</t>
  </si>
  <si>
    <t>Incentives for biking (e.g., discounts, repair services);Education about bike safety ;</t>
  </si>
  <si>
    <t>Pretty good, buses can be a bit unreliable due to the app not being updated as quickly</t>
  </si>
  <si>
    <t>11</t>
  </si>
  <si>
    <t>Bus;Scooter/E-scooter;Drive yourself (arrive/depart alone);Walk/Roll;Carpool/vanpool – (sharing ride to the same destination);Dropped off by someone who goes off-campus;Motorcycle;Bike Share (Veo);Personal bicycle;Skateboard/Roller blades/e-skateboards;</t>
  </si>
  <si>
    <t>Less frequent bus service;Lack of network / route information;Unreliable travel/arrival times;</t>
  </si>
  <si>
    <t>More secure bike parking areas;Better maintenance of the bicycle infrastructure (e.g. racks, paths, repainting) ;</t>
  </si>
  <si>
    <t>Bus;Personal bicycle;Walk/Roll;Dropped off by someone who goes off-campus;Drive yourself (arrive/depart alone);Skateboard/Roller blades/e-skateboards;Motorcycle;Scooter/E-scooter;Bike Share (Veo);Carpool/vanpool – (sharing ride to the same destination);</t>
  </si>
  <si>
    <t>Too many transfers;Unreliable travel/arrival times;I am not comfortable riding the bus;The Teal bus tends to be very crowded, so some people can't get on at all;Less frequent bus service;</t>
  </si>
  <si>
    <t>Discounts on parking pass fees for carpool drivers;Emergency/Guaranteed ride home program;</t>
  </si>
  <si>
    <t>Improve connectivity by adding more bike lanes and bike-friendly paths ;More secure bike parking areas;Incentives for biking (e.g., discounts, repair services);Better integration with public transit (e.g. bike racks by MTD stops);Better maintenance of the bicycle infrastructure (e.g. racks, paths, repainting) ;</t>
  </si>
  <si>
    <t>There are places where, on my bike, I have to go into traffic, especially to make a left turn. I also hate that the bike path down Dorner just ends at Pennsylvania, making turning left/east onto Pennsylvania very difficult from the bike path, so I usually choose to ride down the street, which also isn't ideal.</t>
  </si>
  <si>
    <t>I really wish the buses weren't so crowded. I hate waiting for the bus only to not be able to get on or having standing room only with people having to push through to get on/off. I also wish there were better bus routes from south Urbana to downtown Urbana, but that's not a campus thing!</t>
  </si>
  <si>
    <t>0.75</t>
  </si>
  <si>
    <t>Walk/Roll;Personal bicycle;Bus;Bike Share (Veo);Skateboard/Roller blades/e-skateboards;Scooter/E-scooter;Motorcycle;Carpool/vanpool – (sharing ride to the same destination);Dropped off by someone who goes off-campus;Drive yourself (arrive/depart alone);</t>
  </si>
  <si>
    <t xml:space="preserve">Getting hit by a vehicle while walking or on a bike and unprotected bike lanes. Wider and better protected bike lanes would be nice. The quad is great because there are no vehicles. A protected bike lane down all of green would be convenient. </t>
  </si>
  <si>
    <t xml:space="preserve">I think it’s pretty great and convenient! My only complaint is that the bus service on weekends is limited. Having a 24 hr bus service could also be nice on weekends. </t>
  </si>
  <si>
    <t>Personal bicycle;Walk/Roll;Bus;Drive yourself (arrive/depart alone);Bike Share (Veo);Dropped off by someone who goes off-campus;Carpool/vanpool – (sharing ride to the same destination);Scooter/E-scooter;Skateboard/Roller blades/e-skateboards;Motorcycle;</t>
  </si>
  <si>
    <t>Too many cars, too many streets with parking both sides, two-way traffic PLUS MTD. Need central campus to be much more pedestrian friendly.</t>
  </si>
  <si>
    <t>Central campus should be pedestrian zone. They're are to many people on campus too continue to allow free access to cars Bus service only is perfectly acceptable and understandable.</t>
  </si>
  <si>
    <t>Bus;Skateboard/Roller blades/e-skateboards;Walk/Roll;Personal bicycle;Scooter/E-scooter;Bike Share (Veo);Motorcycle;Drive yourself (arrive/depart alone);Carpool/vanpool – (sharing ride to the same destination);Dropped off by someone who goes off-campus;</t>
  </si>
  <si>
    <t>Bus capacity;</t>
  </si>
  <si>
    <t>Some intersections are somewhat dangerous, especially Pennsylvania and Dorner by PAR.</t>
  </si>
  <si>
    <t>It's adequate most of the time, though oftentimes buses are overly crowded and more late than not.</t>
  </si>
  <si>
    <t>0.1</t>
  </si>
  <si>
    <t>Walk/Roll;Bus;Personal bicycle;Carpool/vanpool – (sharing ride to the same destination);Dropped off by someone who goes off-campus;Bike Share (Veo);Skateboard/Roller blades/e-skateboards;Scooter/E-scooter;Drive yourself (arrive/depart alone);Motorcycle;</t>
  </si>
  <si>
    <t>Increased shade and greenery along walkways;Wider sidewalks, where necessary;Better sidewalk maintenance and repair;More benches and rest areas;</t>
  </si>
  <si>
    <t>I wish there was a list of all the buildings on campus with bike racks</t>
  </si>
  <si>
    <t>Scooter/E-scooter;Walk/Roll;</t>
  </si>
  <si>
    <t>Drive yourself (arrive/depart alone);Scooter/E-scooter;Walk/Roll;Carpool/vanpool – (sharing ride to the same destination);Dropped off by someone who goes off-campus;Personal bicycle;Bus;Bike Share (Veo);Skateboard/Roller blades/e-skateboards;Motorcycle;</t>
  </si>
  <si>
    <t>No bus service where I live;Safety;Commuting takes too long;Unreliable travel/arrival times;Personal daily schedule changes requiring additional coordination; also emergency access not available;</t>
  </si>
  <si>
    <t>Need my car at work for personal use;Need my car at work for work purposes;Need to run errands before/after work;Prefer to drive my own car/convenience;Can get home in case of emergency;</t>
  </si>
  <si>
    <t>Wider sidewalks, where necessary;increased patrol across campus;</t>
  </si>
  <si>
    <t>n/a-out of town commute &amp; bike does not fit in my vehicle;</t>
  </si>
  <si>
    <t>Safety! UIPD presence AND enforcement is necessary
No patrol of bicycle usage - users going the incorrect direction on streets, lack of following rules of the road
Pedestrians not obeying signals; needs enforcement</t>
  </si>
  <si>
    <t>roadways and sidewalks need repair</t>
  </si>
  <si>
    <t>Walk/Roll;Bus;Dropped off by someone who goes off-campus;Personal bicycle;Carpool/vanpool – (sharing ride to the same destination);Bike Share (Veo);Skateboard/Roller blades/e-skateboards;Scooter/E-scooter;Motorcycle;Drive yourself (arrive/depart alone);</t>
  </si>
  <si>
    <t>Increased shade and greenery along walkways;Better street lighting for safety at night;More pedestrian-friendly crossings and signals;</t>
  </si>
  <si>
    <t>More secure bike parking areas;</t>
  </si>
  <si>
    <t>Personal bicycle;Walk/Roll;Bus;Dropped off by someone who goes off-campus;Drive yourself (arrive/depart alone);Scooter/E-scooter;Bike Share (Veo);Skateboard/Roller blades/e-skateboards;Carpool/vanpool – (sharing ride to the same destination);Motorcycle;</t>
  </si>
  <si>
    <t>Increased shade and greenery along walkways;Wider sidewalks, where necessary;Lower speed limits in pedestrian-heavy areas;</t>
  </si>
  <si>
    <t>Carpool/vanpool – (sharing ride to the same destination);Drive yourself (arrive/depart alone);Dropped off by someone who goes off-campus;</t>
  </si>
  <si>
    <t>Bus;Walk/Roll;Personal bicycle;Scooter/E-scooter;Bike Share (Veo);Skateboard/Roller blades/e-skateboards;Carpool/vanpool – (sharing ride to the same destination);Dropped off by someone who goes off-campus;Drive yourself (arrive/depart alone);Motorcycle;</t>
  </si>
  <si>
    <t>No bus service where I live;Too many transfers;Less frequent bus service;Commuting takes too long;Inconvenient hours of operation;</t>
  </si>
  <si>
    <t>More pedestrian-friendly crossings and signals;Better sidewalk maintenance and repair;Increased shade and greenery along walkways;Wider sidewalks, where necessary;More benches and rest areas;</t>
  </si>
  <si>
    <t>Better integration with public transit (e.g. bike racks by MTD stops);Better maintenance of the bicycle infrastructure (e.g. racks, paths, repainting) ;Improve connectivity by adding more bike lanes and bike-friendly paths ;More secure bike parking areas;</t>
  </si>
  <si>
    <t>Personal bicycle;Walk/Roll;Drive yourself (arrive/depart alone);Carpool/vanpool – (sharing ride to the same destination);</t>
  </si>
  <si>
    <t>Personal bicycle;Skateboard/Roller blades/e-skateboards;Walk/Roll;Bike Share (Veo);Bus;Scooter/E-scooter;Motorcycle;Carpool/vanpool – (sharing ride to the same destination);Dropped off by someone who goes off-campus;Drive yourself (arrive/depart alone);</t>
  </si>
  <si>
    <t>Unreliable travel/arrival times;Not applicable (I'm comfortable riding the bus);</t>
  </si>
  <si>
    <t>More secure bike parking areas;Improve connectivity by adding more bike lanes and bike-friendly paths ;Better integration with public transit (e.g. bike racks by MTD stops);</t>
  </si>
  <si>
    <t xml:space="preserve">Overall, the transit system is very nice in the area. I do wish that it extended further away from campus. I stay at Campus Circle which is north of University Ave and is not great to cross on bike. Also, I use my car to get groceries since target is missing many things I need and it takes too long to get to county market or Walmart by bus. </t>
  </si>
  <si>
    <t>2.25</t>
  </si>
  <si>
    <t>No;Bus;Dropped off by someone who goes off-campus;</t>
  </si>
  <si>
    <t>Personal bicycle;Bus;Dropped off by someone who goes off-campus;Walk/Roll;Drive yourself (arrive/depart alone);Bike Share (Veo);Skateboard/Roller blades/e-skateboards;Scooter/E-scooter;Motorcycle;Carpool/vanpool – (sharing ride to the same destination);</t>
  </si>
  <si>
    <t>Not applicable (I'm comfortable riding the bus);Unreliable travel/arrival times;</t>
  </si>
  <si>
    <t>More pedestrian-friendly crossings and signals;Better sight lines at crossings so drivers don't block the crossing;Wider sidewalks, where necessary;</t>
  </si>
  <si>
    <t>Better maintenance of the bicycle infrastructure (e.g. racks, paths, repainting) ;More secure bike parking areas;</t>
  </si>
  <si>
    <t>There are 2 spots where I daily have to watch carefully for unpredictable driver behavior while cycling:
1) on the east side of the loop driveway in front of the Union where turning cars can't see around the bus shelter (it is also very tricky to figure out how to walk up to the Union front door from the southeast Green St. sidewalk)
2) the stop sign just east of the Campus Bike Center is not well-obeyed, particularly by southbound drivers; I think this intersection is so physically large that drivers don't see everyone there in all the lanes at once and don't know whose turn it is (could we get a stoplight with a fast cycle?)
The cute "bikes can go" stoplight by the Catholic church does not have a protected option for those turning left from the westbound bike lane to the southbound bike lane at that intersection. When bikes get a green light, cars from the other direction do too, and this is not necessarily intuitive (and is a bit scary to discover the first time one tries to turn left there). The special bike signal to me implies that it's safe to go, just like a pedestrian walk signal doesn't also allow cars to go, although maybe I misunderstand what those lights mean.  That light won't wait for bikes if there are a lot of oncoming cars, also.
My husband who drives on Lincoln is terrified of hitting students who are crossing Lincoln in the dark.  Could we illuminate specifically the crosswalks and mid-Lincoln crossing points?  Not looking for light pollution here, just some strategically placed lighting to make it easier to tell from further away if someone's in the crosswalk even when they're bundled up in dark coats in the winter.</t>
  </si>
  <si>
    <t>They're clearly trying.
Green Street is definitely designed for cars to go straight through and for visual effect.  The Wright-Union-Mathews area is awkward for everybody. I know MCore redesigned that recently, but it looks like it was designed to be pretty instead of accounting for how many cars want to turn south from Green St. while lots of pedestrians want to walk east-west on the south sidewalk.
The pedestrian signal at Green &amp; Wright is far too short, except when it's so freezing out that only a few people are crossing.  Then there's a left turn signal even when there are no cars turning left from Green St., so pedestrians are getting in the habit of just continuing to cross anyway through the left turn signal.  A few seconds more on the pedestrian signal, plus putting a sensor in the Green St. left turn lanes, would likely be less frustrating for all road users.</t>
  </si>
  <si>
    <t>Personal bicycle;Walk/Roll;Bus;Dropped off by someone who goes off-campus;Skateboard/Roller blades/e-skateboards;Carpool/vanpool – (sharing ride to the same destination);Drive yourself (arrive/depart alone);Scooter/E-scooter;Bike Share (Veo);Motorcycle;</t>
  </si>
  <si>
    <t>Unreliable travel/arrival times;Less frequent bus service;</t>
  </si>
  <si>
    <t>Improve connectivity by adding more bike lanes and bike-friendly paths ;Better maintenance of the bicycle infrastructure (e.g. racks, paths, repainting) ;Education about bike safety ;</t>
  </si>
  <si>
    <t>Pathways are usually full of pedestrians.</t>
  </si>
  <si>
    <t>More reliable and shorter wait times for buses; more dedicated bike paths through and around campus.</t>
  </si>
  <si>
    <t>Walk/Roll;Personal bicycle;Bus;Drive yourself (arrive/depart alone);Carpool/vanpool – (sharing ride to the same destination);Dropped off by someone who goes off-campus;Skateboard/Roller blades/e-skateboards;Scooter/E-scooter;Motorcycle;Bike Share (Veo);</t>
  </si>
  <si>
    <t>Better sidewalk maintenance and repair;More pedestrian-friendly crossings and signals;Wider sidewalks, where necessary;</t>
  </si>
  <si>
    <t>Improve connectivity by adding more bike lanes and bike-friendly paths ;Better maintenance of the bicycle infrastructure (e.g. racks, paths, repainting) ;Incentives for biking (e.g., discounts, repair services);Better integration with public transit (e.g. bike racks by MTD stops);</t>
  </si>
  <si>
    <t>Crossing roads can be dangerous, particularly Wright, Springfield, and Green. It can also get miserable during the summer. Ideally, it would be nice to be able to get between more of the buildings without having to go outside (tunnels, bridges) like the ones that exist in the civil engineering building (or the inaccessible one between ECEB and Beckman).</t>
  </si>
  <si>
    <t>It is very good. It seems to be very accessible and the bus system seems to be very good. Despite not using the bus system or bike racks, I would support spending more on these services (including increasing my fees to do so) as they make it less car congested and make meeting with someone easier. I do not support the Veo or any other electric rental transportation service and would like to see these services reduced. The renters of these ride dangerously, leave the equipment laying in inconvenient places, and generally are a nuisance. Please quintuple my student transportation fee if this justifies removing these.</t>
  </si>
  <si>
    <t>Bus;Walk/Roll;Personal bicycle;Bike Share (Veo);Skateboard/Roller blades/e-skateboards;Scooter/E-scooter;Drive yourself (arrive/depart alone);Carpool/vanpool – (sharing ride to the same destination);Dropped off by someone who goes off-campus;Motorcycle;</t>
  </si>
  <si>
    <t>Commuting takes too long;Green buses too infrequent, not enough regulations limited cars on green, leading to constantly delayed buses;</t>
  </si>
  <si>
    <t>Other options take too much time;</t>
  </si>
  <si>
    <t>Better sidewalk maintenance and repair;Wider sidewalks, where necessary;Better street lighting for safety at night;</t>
  </si>
  <si>
    <t>Less cars on green street and more buses to help people living far out past 1st street. 🙏 
And more pedestrian flashing light crossing signs, particularly at 1st and Daniel bus stop crossing across first street. The street crossing here is extremely dangerous and there are frequent near collisions.</t>
  </si>
  <si>
    <t>Personal bicycle;Walk/Roll;Bus;Dropped off by someone who goes off-campus;Bike Share (Veo);Scooter/E-scooter;Carpool/vanpool – (sharing ride to the same destination);Skateboard/Roller blades/e-skateboards;Drive yourself (arrive/depart alone);Motorcycle;</t>
  </si>
  <si>
    <t>Wider sidewalks, where necessary;Not much; walking on campus already works well;</t>
  </si>
  <si>
    <t>Improve connectivity by adding more bike lanes and bike-friendly paths ;Clearing snow from the bike lanes on Green Street;</t>
  </si>
  <si>
    <t>I often bike to campus via Oregon Street in Urbana, and the brief left turn required to cross Lincoln Avenue is sometimes hair-raising.  It would be nice if there were a designated crossing somewhere near that block.
Other than that, I bike on Green Street, which is usually great.  But occasionally in the winter the bike lanes have been blocked by snow berms left over from when the roads were plowed--sometimes 1-2 feet tall and remaining in place for several days.  One time this winter, a snow berm cutting diagonally across the bike lane caught me by surprise as I approached the Illini Union bus stops, and it forced me into the bus lane.  It would be really nice if someone could shovel the bike lanes after the snow plows come through.</t>
  </si>
  <si>
    <t>Overall I'm very happy with my transportation options in town.  I can bike to work almost year-round and walk when there's too much snow.  The buses aren't frequent enough for me to rely on them for my daily commute, but they're another good option in winter weather and for longer trips (except to the airport).</t>
  </si>
  <si>
    <t>Drive yourself (arrive/depart alone);Personal bicycle;Walk/Roll;Bus;Dropped off by someone who goes off-campus;Carpool/vanpool – (sharing ride to the same destination);Motorcycle;Skateboard/Roller blades/e-skateboards;Scooter/E-scooter;Bike Share (Veo);</t>
  </si>
  <si>
    <t>Prefer to drive my own car/convenience;Need to run errands before/after work;Don't have anyone to carpool with;</t>
  </si>
  <si>
    <t>People who cannot drive are my biggest enemy, as well as pedestrians walking and not looking</t>
  </si>
  <si>
    <t>Pretty good, as a biker it would be nice to have more bike lanes. Especially on Lincoln Ave that would be super helpful.</t>
  </si>
  <si>
    <t>Personal bicycle;Walk/Roll;Bus;Dropped off by someone who goes off-campus;Drive yourself (arrive/depart alone);Bike Share (Veo);Skateboard/Roller blades/e-skateboards;Scooter/E-scooter;Motorcycle;Carpool/vanpool – (sharing ride to the same destination);</t>
  </si>
  <si>
    <t>Better bike infrastructure ;</t>
  </si>
  <si>
    <t>More pedestrian-friendly crossings and signals;Better sidewalk maintenance and repair;Better street lighting for safety at night;Lower speed limits in pedestrian-heavy areas;Wayfinding signs;</t>
  </si>
  <si>
    <t>Improve connectivity by adding more bike lanes and bike-friendly paths ;Better maintenance of the bicycle infrastructure (e.g. racks, paths, repainting) ;Better integration with public transit (e.g. bike racks by MTD stops);More secure bike parking areas;Education about bike safety ;</t>
  </si>
  <si>
    <t xml:space="preserve">Bike infrastructure is getting better but still has a long way to go. It would be nice if there was better policing of things like bike lanes/paths (e.g., lots of people on Green Street and elsewhere seem to think bike lanes are parking lanes). There are many users of the road who do not follow the rules of the road and a better combination of education and enforcement might be helpful. For example, many escooter, ebikers, bikers, drivers, and pedestrians completely disregard things like Stop signs throughout campus causing all kinds of dangerous and near miss situations on a daily basis. Also, the escooter riders in particular seem to take greater risks and I think this may have some connection with the vehicle's slimmer profile, but they are possibly the most dangerous and misused vehicles on campus, I think a more serious look at banning them would be worthwhile. </t>
  </si>
  <si>
    <t>61834</t>
  </si>
  <si>
    <t>Drive yourself (arrive/depart alone);Walk/Roll;Motorcycle;Bus;Carpool/vanpool – (sharing ride to the same destination);Bike Share (Veo);Skateboard/Roller blades/e-skateboards;Scooter/E-scooter;Personal bicycle;Dropped off by someone who goes off-campus;</t>
  </si>
  <si>
    <t>Lack of network / route information;</t>
  </si>
  <si>
    <t>Need to run errands before/after work;Prefer to drive my own car/convenience;</t>
  </si>
  <si>
    <t>Increased shade and greenery along walkways;Better sidewalk maintenance and repair;More pedestrian-friendly crossings and signals;More benches and rest areas;</t>
  </si>
  <si>
    <t>Better integration with public transit (e.g. bike racks by MTD stops);</t>
  </si>
  <si>
    <t>Personal bicycle;Walk/Roll;Bus;Drive yourself (arrive/depart alone);Dropped off by someone who goes off-campus;Bike Share (Veo);Skateboard/Roller blades/e-skateboards;Scooter/E-scooter;Motorcycle;Carpool/vanpool – (sharing ride to the same destination);</t>
  </si>
  <si>
    <t>bad weather ;Need to run errands before/after work;</t>
  </si>
  <si>
    <t>Better sidewalk maintenance and repair;Increased shade and greenery along walkways;Wider sidewalks, where necessary;Wayfinding signs;</t>
  </si>
  <si>
    <t>Other bikers not following rules; people walking in bike lanes; people with ear phones in that aren't aware of surroundings/paying attention</t>
  </si>
  <si>
    <t xml:space="preserve">Busses are very good. Bikers need to be better educated so they use the right pathways. Signage that says to pedestrians "don't walk in bikeways" </t>
  </si>
  <si>
    <t>Drive yourself (arrive/depart alone);Motorcycle;Scooter/E-scooter;Walk/Roll;Personal bicycle;Bus;Bike Share (Veo);Skateboard/Roller blades/e-skateboards;Carpool/vanpool – (sharing ride to the same destination);Dropped off by someone who goes off-campus;</t>
  </si>
  <si>
    <t>Better maintenance of the bicycle infrastructure (e.g. racks, paths, repainting) ;</t>
  </si>
  <si>
    <t>Need my car at work for work purposes;Need to run errands before/after work;Need my car at work for personal use;Prefer to drive my own car/convenience;Can get home in case of emergency;</t>
  </si>
  <si>
    <t>Drive yourself (arrive/depart alone);Bus;Personal bicycle;Dropped off by someone who goes off-campus;Walk/Roll;Bike Share (Veo);Scooter/E-scooter;Skateboard/Roller blades/e-skateboards;Motorcycle;Carpool/vanpool – (sharing ride to the same destination);</t>
  </si>
  <si>
    <t>Need to run errands before/after work;Prefer to drive my own car/convenience;Can get home in case of emergency;Irregular work schedule;Other options take too much time;</t>
  </si>
  <si>
    <t>Magically make it not cold for 4 months a year;</t>
  </si>
  <si>
    <t>Again, it’s about Illinois weather, not infrastructure. No amount of upgrades will stop rain, snow, and extreme cold;</t>
  </si>
  <si>
    <t xml:space="preserve">You can’t control the most unsafe part of walking or biking, which is the weather in Illinois. There are no safety measures that can protect a biker when they slip on ice, or prevent extreme cold or heat from causing health risks. Riding in a car protects from all of this. </t>
  </si>
  <si>
    <t xml:space="preserve">The ICap goal to reduce driving on campus to 30% is completely ignorant and based on no reality. We live in Illinois, where it’s snowy and cold for several months of the academic year, then has extreme heat during the parts of the Summer. Only a vehicle provides the protections, reliability, and safe methods of getting to work needed to get to campus every day in every weather. You can build all the bike paths in the world and still it’s not feasible for everyone to travel several miles onto campus for work. Stop closing parking lots and adding bike parking and thinking that will fix the issues. </t>
  </si>
  <si>
    <t>Drive yourself (arrive/depart alone);Carpool/vanpool – (sharing ride to the same destination);Bus;Personal bicycle;Walk/Roll;Bike Share (Veo);Scooter/E-scooter;Skateboard/Roller blades/e-skateboards;Motorcycle;Dropped off by someone who goes off-campus;</t>
  </si>
  <si>
    <t>Less frequent bus service;Lack of network / route information;Commuting takes too long;Unreliable travel/arrival times;Inconvenient hours of operation;</t>
  </si>
  <si>
    <t>Irregular work schedule;Need my car at work for work purposes;Need my car at work for personal use;Need to transport children;No reasonable alternative transit option;</t>
  </si>
  <si>
    <t>Relocate the campus; so, it's not 25 miles away from my house.;</t>
  </si>
  <si>
    <t>s; so, it's not 25 miles away from my house.;</t>
  </si>
  <si>
    <t>For those living on or very near (within a couple of miles) to campus, there are an abundance of non-personal vehicle transportation options. Once I have commuted to campus, I usually walk or take the bus to other locations on campus. I would like to see less of the motorized scooters on campus and inside campus buildings.</t>
  </si>
  <si>
    <t>61956</t>
  </si>
  <si>
    <t>Drive yourself (arrive/depart alone);Carpool/vanpool – (sharing ride to the same destination);Dropped off by someone who goes off-campus;Motorcycle;Walk/Roll;Personal bicycle;Bus;Bike Share (Veo);Skateboard/Roller blades/e-skateboards;Scooter/E-scooter;</t>
  </si>
  <si>
    <t>Doesn't meet my schedule;</t>
  </si>
  <si>
    <t>Prefer to drive my own car/convenience;</t>
  </si>
  <si>
    <t>Not Interested;</t>
  </si>
  <si>
    <t xml:space="preserve">Outside of students not paying attention while they are walking and crossing streets, transportation is fine. </t>
  </si>
  <si>
    <t>Bus;Drive yourself (arrive/depart alone);Carpool/vanpool – (sharing ride to the same destination);Dropped off by someone who goes off-campus;Walk/Roll;Personal bicycle;Bike Share (Veo);Skateboard/Roller blades/e-skateboards;Scooter/E-scooter;Motorcycle;</t>
  </si>
  <si>
    <t>Drive yourself (arrive/depart alone);Bus;Walk/Roll;Personal bicycle;Dropped off by someone who goes off-campus;Bike Share (Veo);Skateboard/Roller blades/e-skateboards;Scooter/E-scooter;Motorcycle;Carpool/vanpool – (sharing ride to the same destination);</t>
  </si>
  <si>
    <t>Irregular work schedule;Don't have anyone to carpool with;No reasonable alternative transit option;Other options take too much time;</t>
  </si>
  <si>
    <t>More pedestrian-friendly crossings and signals;Better sidewalk maintenance and repair;Increased shade and greenery along walkways;</t>
  </si>
  <si>
    <t>Better maintenance of the bicycle infrastructure (e.g. racks, paths, repainting) ;Better integration with public transit (e.g. bike racks by MTD stops);</t>
  </si>
  <si>
    <t>Drive yourself (arrive/depart alone);Personal bicycle;Dropped off by someone who goes off-campus;Walk/Roll;Bus;Bike Share (Veo);Motorcycle;Skateboard/Roller blades/e-skateboards;Scooter/E-scooter;Carpool/vanpool – (sharing ride to the same destination);</t>
  </si>
  <si>
    <t>Improve connectivity by adding more bike lanes and bike-friendly paths ;Better maintenance of the bicycle infrastructure (e.g. racks, paths, repainting) ;More secure bike parking areas;Incentives for biking (e.g., discounts, repair services);</t>
  </si>
  <si>
    <t>Traffic</t>
  </si>
  <si>
    <t>Better bike access from east.</t>
  </si>
  <si>
    <t>Drive yourself (arrive/depart alone);Personal bicycle;Dropped off by someone who goes off-campus;Walk/Roll;Carpool/vanpool – (sharing ride to the same destination);Bus;Bike Share (Veo);Skateboard/Roller blades/e-skateboards;Scooter/E-scooter;Motorcycle;</t>
  </si>
  <si>
    <t>No bus service where I live;Too many transfers;Less frequent bus service;Commuting takes too long;</t>
  </si>
  <si>
    <t>Need my car at work for personal use;Need to run errands before/after work;Need to transport children;No reasonable alternative transit option;</t>
  </si>
  <si>
    <t>Education about bike safety ;</t>
  </si>
  <si>
    <t>Better care for ground maintenance, infrastructure to accommodate all modes of transportation, safety.</t>
  </si>
  <si>
    <t>Need to run errands before/after work;Prefer to drive my own car/convenience;Need to transport children;No reasonable alternative transit option;Can get home in case of emergency;</t>
  </si>
  <si>
    <t>None - I commute to campus from a distance and wouldn't bring my bike.;</t>
  </si>
  <si>
    <t xml:space="preserve">I wish there were more reciprocal lots, meaning that if I pay for a parking permit in one location, I could use it elsewhere on campus without having to then pay a meter to park. </t>
  </si>
  <si>
    <t>Drive yourself (arrive/depart alone);Bus;Personal bicycle;Motorcycle;Bike Share (Veo);Walk/Roll;Skateboard/Roller blades/e-skateboards;Scooter/E-scooter;Carpool/vanpool – (sharing ride to the same destination);Dropped off by someone who goes off-campus;</t>
  </si>
  <si>
    <t>Personal bicycle;Walk/Roll;Bus;Bike Share (Veo);Scooter/E-scooter;Dropped off by someone who goes off-campus;Carpool/vanpool – (sharing ride to the same destination);Drive yourself (arrive/depart alone);Skateboard/Roller blades/e-skateboards;Motorcycle;</t>
  </si>
  <si>
    <t>Overall I think its very good! Some old sidewalks and bike paths could be repaired and repainted but those are really my only problems!</t>
  </si>
  <si>
    <t>Not going to bike.  I would prefer to walk.;</t>
  </si>
  <si>
    <t>I am rarely on campus after dark and my parking lot is very close to my place of work.  Overall, I do not have safety concerns while on campus.</t>
  </si>
  <si>
    <t>Overall, I think the partnership with MTD provides ample transportation, however; I rarely use MTD.</t>
  </si>
  <si>
    <t>Cleanliness;I am not comfortable riding the bus;</t>
  </si>
  <si>
    <t>Need to run errands before/after work;Prefer to drive my own car/convenience;No reasonable alternative transit option;Other options take too much time;Need my car at work for personal use;</t>
  </si>
  <si>
    <t>Better maintenance of the bicycle infrastructure (e.g. racks, paths, repainting) ;Improve connectivity by adding more bike lanes and bike-friendly paths ;Incentives for biking (e.g., discounts, repair services);</t>
  </si>
  <si>
    <t>Cyclists often disregard traffic signals, while some drivers fail to pay attention, speed, and run stop signs or pedestrian crosswalks.</t>
  </si>
  <si>
    <t>I would like to see more stop signs at certain pedestrian crosswalks, as I’ve witnessed many instances where drivers ignore them and seem as if they have no intention of stopping.</t>
  </si>
  <si>
    <t>Drive yourself (arrive/depart alone);Bus;Walk/Roll;Dropped off by someone who goes off-campus;Carpool/vanpool – (sharing ride to the same destination);Personal bicycle;Bike Share (Veo);Scooter/E-scooter;Skateboard/Roller blades/e-skateboards;Motorcycle;</t>
  </si>
  <si>
    <t>Increased shade and greenery along walkways;Better street lighting for safety at night;Wider sidewalks, where necessary;</t>
  </si>
  <si>
    <t>Bicycles, Scooters, Skateboards need to stay in their lanes on the roads and sidewalks. Students need to look up when crossing the street.</t>
  </si>
  <si>
    <t>Rules for the scooters, bicycles and skateboards. Be courteous.</t>
  </si>
  <si>
    <t>61882</t>
  </si>
  <si>
    <t>Dropped off by someone who goes off-campus;Drive yourself (arrive/depart alone);Carpool/vanpool – (sharing ride to the same destination);Bike Share (Veo);Walk/Roll;Personal bicycle;Bus;Skateboard/Roller blades/e-skateboards;Scooter/E-scooter;Motorcycle;</t>
  </si>
  <si>
    <t>Prefer to drive my own car/convenience;Don't have anyone to carpool with;</t>
  </si>
  <si>
    <t>N/A I live out of town;</t>
  </si>
  <si>
    <t xml:space="preserve">The bicyclists who run stop signs.  I have to watch for cars, bikes running stop signs, scooters and skateboards and pedestrians looking at their phones.  Also, the roads I take in to work are in horrible condition.  Lincoln Avenue and Oregon are both washboards.  </t>
  </si>
  <si>
    <t>Ticket bicyclists that run stop signs and fix the roads.</t>
  </si>
  <si>
    <t>Walk/Roll;Drive yourself (arrive/depart alone);Dropped off by someone who goes off-campus;Carpool/vanpool – (sharing ride to the same destination);Bus;Personal bicycle;Scooter/E-scooter;Bike Share (Veo);Motorcycle;Skateboard/Roller blades/e-skateboards;</t>
  </si>
  <si>
    <t>Other options take too much time;Need my car at work for personal use;Need my car at work for work purposes;Can get home in case of emergency;Need to run errands before/after work;</t>
  </si>
  <si>
    <t>Better sidewalk maintenance and repair;Better street lighting for safety at night;Wayfinding signs;More benches and rest areas;Increased shade and greenery along walkways;</t>
  </si>
  <si>
    <t>None, I don't bike;</t>
  </si>
  <si>
    <t>Campus at night simply feels unsafe, wherever you are, but especially in more remote parts of campus where I work. Better lighting, frequently patrolling university police, CCTV, and more frequently available emergency call boxes/alarm kiosks would help.</t>
  </si>
  <si>
    <t>Drive yourself (arrive/depart alone);Dropped off by someone who goes off-campus;Motorcycle;Carpool/vanpool – (sharing ride to the same destination);Personal bicycle;Bus;Bike Share (Veo);Scooter/E-scooter;Skateboard/Roller blades/e-skateboards;Walk/Roll;</t>
  </si>
  <si>
    <t>Can get home in case of emergency;Irregular work schedule;Need my car at work for work purposes;Need my car at work for personal use;Need to run errands before/after work;</t>
  </si>
  <si>
    <t>nothing;</t>
  </si>
  <si>
    <t xml:space="preserve">I am only on campus during daytime. I feel safe, heavy traffic all over. </t>
  </si>
  <si>
    <t>Drive yourself (arrive/depart alone);Bus;Personal bicycle;Walk/Roll;Bike Share (Veo);Dropped off by someone who goes off-campus;Skateboard/Roller blades/e-skateboards;Scooter/E-scooter;Motorcycle;Carpool/vanpool – (sharing ride to the same destination);</t>
  </si>
  <si>
    <t>Too many transfers;Less frequent bus service;Commuting takes too long;Inconvenient hours of operation;</t>
  </si>
  <si>
    <t>Need to run errands before/after work;Prefer to drive my own car/convenience;Don't have anyone to carpool with;Need my car at work for work purposes;</t>
  </si>
  <si>
    <t>Increased shade and greenery along walkways;Better street lighting for safety at night;Lower speed limits in pedestrian-heavy areas;</t>
  </si>
  <si>
    <t>Bus;Walk/Roll;Personal bicycle;Carpool/vanpool – (sharing ride to the same destination);Dropped off by someone who goes off-campus;Bike Share (Veo);Skateboard/Roller blades/e-skateboards;Scooter/E-scooter;Motorcycle;Drive yourself (arrive/depart alone);</t>
  </si>
  <si>
    <t>More pedestrian-friendly crossings and signals;Better street lighting for safety at night;Increased shade and greenery along walkways;Lower speed limits in pedestrian-heavy areas;Better sidewalk maintenance and repair;</t>
  </si>
  <si>
    <t>Walk/Roll;Bus;Carpool/vanpool – (sharing ride to the same destination);Personal bicycle;Bike Share (Veo);Skateboard/Roller blades/e-skateboards;Scooter/E-scooter;Motorcycle;Drive yourself (arrive/depart alone);Dropped off by someone who goes off-campus;</t>
  </si>
  <si>
    <t>Commuting takes too long;Cleanliness;Unreliable travel/arrival times;</t>
  </si>
  <si>
    <t xml:space="preserve">Lack of lighting on certain streets in Champaign/Urbana makes me afraid to walk alone at night. </t>
  </si>
  <si>
    <t xml:space="preserve">I like the bus system and the campus is walkable. </t>
  </si>
  <si>
    <t>Drive yourself (arrive/depart alone);Personal bicycle;Bus;Bike Share (Veo);Carpool/vanpool – (sharing ride to the same destination);Dropped off by someone who goes off-campus;Scooter/E-scooter;Motorcycle;Skateboard/Roller blades/e-skateboards;Walk/Roll;</t>
  </si>
  <si>
    <t>Commuting takes too long;Not applicable (I'm comfortable riding the bus);</t>
  </si>
  <si>
    <t>Need my car at work for personal use;Need to run errands before/after work;Prefer to drive my own car/convenience;Can get home in case of emergency;Other options take too much time;</t>
  </si>
  <si>
    <t>People walking on the bike lanes and cyclists using the pedestrian walkways. I don't know how to improve this.</t>
  </si>
  <si>
    <t>Personal bicycle;Bus;Walk/Roll;Bike Share (Veo);Scooter/E-scooter;Motorcycle;Skateboard/Roller blades/e-skateboards;Drive yourself (arrive/depart alone);Carpool/vanpool – (sharing ride to the same destination);Dropped off by someone who goes off-campus;</t>
  </si>
  <si>
    <t>Lack of network / route information;Commuting takes too long;Unreliable travel/arrival times;</t>
  </si>
  <si>
    <t>add stop signs on Matthews Ave, particularly near the quad</t>
  </si>
  <si>
    <t>Walk/Roll;Bus;Personal bicycle;Skateboard/Roller blades/e-skateboards;Bike Share (Veo);Carpool/vanpool – (sharing ride to the same destination);Scooter/E-scooter;Motorcycle;Drive yourself (arrive/depart alone);Dropped off by someone who goes off-campus;</t>
  </si>
  <si>
    <t>No reasonable alternative transit option;Need to carry too much equipment;Don't have anyone to carpool with;</t>
  </si>
  <si>
    <t>Cars. Prohibiting passenger vehicle transit on campus roads (green st. from 3rd st. to Lincoln st., Gregory dr. From 6th to dorner, etc.) on weekdays/high-pedestrian traffic times would greatly improve safety</t>
  </si>
  <si>
    <t>Bus;Walk/Roll;Drive yourself (arrive/depart alone);Personal bicycle;Carpool/vanpool – (sharing ride to the same destination);Dropped off by someone who goes off-campus;Bike Share (Veo);Motorcycle;Scooter/E-scooter;Skateboard/Roller blades/e-skateboards;</t>
  </si>
  <si>
    <t>Need to run errands before/after work;Need my car at work for work purposes;</t>
  </si>
  <si>
    <t>More pedestrian-friendly crossings and signals;Better behavior by cyclists/scooters/skateboarders.  Get the e-bikes off the sidewalks.;</t>
  </si>
  <si>
    <t>Improve connectivity by adding more bike lanes and bike-friendly paths ;Education about bike safety ;Better crossings/connections between campus streets and Urbana bike lanes (eg: getting across Lincoln Ave);</t>
  </si>
  <si>
    <t>I would feel safer both walking and driving if there was some enforcement on cyclist/scooter behavior.  People on these vehicles run stop signs, use the sidewalks (even the electric scooters!), and cut around cars to violate crosswalks while pedestrians are in them.  It makes me reluctant to bike on campus because I have to ride with them, and makes walking in campus intersections scary.  I've seen several of these riders nearly hit by cars near my building because they refuse to slow down around vehicles and pedestrians, and I don't want to see them get hit, or to have them hit someone else.</t>
  </si>
  <si>
    <t>In general, moving around campus does not present much issue for me as I can generally stay to the campus center and use the Quad to avoid having to cross streets.  When crossing the busier streets, it is a tangle of cars and buses and bikes/scooters, and reduced wheeled traffic would improve things for pedestrians.  I'd like to see W Gregory Ave's car ban enforced, it has largely been ignored since the pandemic.  The additional stop signs on Gregory near the library and Mumford Hall are an improvement for slowing down traffic on that straightaway.  More stops signs at major cross walks (Goodwin at Krannert, for example) would further slow down traffic and encourage more cars to travel around campus rather than through.</t>
  </si>
  <si>
    <t>Personal bicycle;Drive yourself (arrive/depart alone);Bus;Walk/Roll;Dropped off by someone who goes off-campus;Carpool/vanpool – (sharing ride to the same destination);Bike Share (Veo);Skateboard/Roller blades/e-skateboards;Scooter/E-scooter;Motorcycle;</t>
  </si>
  <si>
    <t>Other options take too much time;Don't have anyone to carpool with;I only park on campus after hours;</t>
  </si>
  <si>
    <t>I like walking on campus, but my destinations are widely separated;</t>
  </si>
  <si>
    <t>Biking is my usual commute option, though since I work in Research Park and take classes on campus, I frequently supplement it with taking the bus or driving. My biggest safety concerns are that I might crash by biking into one of those holes in the dirt where the sidewalk makes a right angle. Also, Lincoln Avenue could use a bike lane or bike signs.</t>
  </si>
  <si>
    <t xml:space="preserve">The transportation network is for the most part well designed. I would like to see a bus route from Orchard Downs to Research Park. Taking the bus to work would be much easier then. </t>
  </si>
  <si>
    <t>61849</t>
  </si>
  <si>
    <t>Drive yourself (arrive/depart alone);Dropped off by someone who goes off-campus;Carpool/vanpool – (sharing ride to the same destination);Walk/Roll;Bus;Personal bicycle;Bike Share (Veo);Skateboard/Roller blades/e-skateboards;Scooter/E-scooter;Motorcycle;</t>
  </si>
  <si>
    <t>Don't have anyone to carpool with;No reasonable alternative transit option;</t>
  </si>
  <si>
    <t>better weather;</t>
  </si>
  <si>
    <t>Living out of town, I don't have a bike and don't want to pay for one;</t>
  </si>
  <si>
    <t>I feel safe. I don't walk after dark except in the winter to my parking spot.</t>
  </si>
  <si>
    <t>I am not familiar enough with them to answer. The rare times I rode the bus, I had troubles. One a grouchy driver because I did not know to pull the string when I wanted to get off and the second time I got on the wrong bus and ended up all over town.</t>
  </si>
  <si>
    <t>retired</t>
  </si>
  <si>
    <t>Personal bicycle;Drive yourself (arrive/depart alone);Carpool/vanpool – (sharing ride to the same destination);Bus;Dropped off by someone who goes off-campus;Skateboard/Roller blades/e-skateboards;Bike Share (Veo);Scooter/E-scooter;Walk/Roll;Motorcycle;</t>
  </si>
  <si>
    <t>Less frequent bus service;Commuting takes too long;Inconvenient hours of operation;</t>
  </si>
  <si>
    <t>weather;</t>
  </si>
  <si>
    <t>Improve connectivity by adding more bike lanes and bike-friendly paths ;Education about bike safety ;Better maintenance of the bicycle infrastructure (e.g. racks, paths, repainting) ;</t>
  </si>
  <si>
    <t>Too many cars going too fast.</t>
  </si>
  <si>
    <t>More car-free streets.  More multi-use wide paths.  More car speed enforcement.</t>
  </si>
  <si>
    <t>Walk/Roll;Bus;Drive yourself (arrive/depart alone);Bike Share (Veo);Personal bicycle;Skateboard/Roller blades/e-skateboards;Scooter/E-scooter;Motorcycle;Carpool/vanpool – (sharing ride to the same destination);Dropped off by someone who goes off-campus;</t>
  </si>
  <si>
    <t>Bus is good</t>
  </si>
  <si>
    <t>Less frequent bus service;Unreliable travel/arrival times;Inconvenient hours of operation;</t>
  </si>
  <si>
    <t>Incentives for biking (e.g., discounts, repair services);Improve connectivity by adding more bike lanes and bike-friendly paths ;</t>
  </si>
  <si>
    <t>Drive yourself (arrive/depart alone);Dropped off by someone who goes off-campus;Carpool/vanpool – (sharing ride to the same destination);Motorcycle;Bus;Walk/Roll;Personal bicycle;Bike Share (Veo);Skateboard/Roller blades/e-skateboards;Scooter/E-scooter;</t>
  </si>
  <si>
    <t>Prefer to drive my own car/convenience;Can get home in case of emergency;No reasonable alternative transit option;Need to run errands before/after work;Need my car at work for personal use;</t>
  </si>
  <si>
    <t>My biggest issue is pedestrian/vehicle hybrid etiquette. A bicyclist will ride on the road in the bike lane but not stop at signs for pedestrian traffic. When riders (scooters, bicycles) blend between sidewalks and streets, they are not held to a specific set of rules. This makes it less safe for both pedestrians and drivers. I think an explanation of when/where to ride versus "walk" scooters/boards/bikes would be helpful.</t>
  </si>
  <si>
    <t>I would say the network is generally okay. Coming from out of town, my transportation options are limited. However, I do think the campus transportation network is pretty fluid. It takes everyone being aware of surroundings to make the campus safer in all regards. One thing I notice as a driver is that walk lights could be illuminated longer before bringing a parallel green light, so pedestrians have more chance to get across the street safely before cars start turning.</t>
  </si>
  <si>
    <t>I want to come and go as I please in case of illness or emergency of a family member or myself.;</t>
  </si>
  <si>
    <t>Need my car at work for personal use;Need to run errands before/after work;Can get home in case of emergency;Prefer to drive my own car/convenience;</t>
  </si>
  <si>
    <t>Safety from muggings, etc.;</t>
  </si>
  <si>
    <t>Too far to ride a bike and good hygiene would be lost.;</t>
  </si>
  <si>
    <t>Walking on campus is sometimes worrisome, and I would definitely not walk there after dark.  Keep bushes away from building entrances where someone can easily stay hidden and also make good lighting a priority in these areas.  For students, they could be more focused on where they ride, walk etc.  So many times, they walk right in front of you and don't follow pedestrian and biking rules.  I worry for their safety.</t>
  </si>
  <si>
    <t xml:space="preserve">I think they do a good job overall.  It's always been this way, so we have just learned to manage it.  </t>
  </si>
  <si>
    <t>Bus;Bike Share (Veo);Skateboard/Roller blades/e-skateboards;</t>
  </si>
  <si>
    <t>Walk/Roll;Skateboard/Roller blades/e-skateboards;Dropped off by someone who goes off-campus;Bus;Bike Share (Veo);Personal bicycle;Drive yourself (arrive/depart alone);Carpool/vanpool – (sharing ride to the same destination);Scooter/E-scooter;Motorcycle;</t>
  </si>
  <si>
    <t>Bike renting programs;</t>
  </si>
  <si>
    <t>Drive yourself (arrive/depart alone);Bus;Carpool/vanpool – (sharing ride to the same destination);Dropped off by someone who goes off-campus;Personal bicycle;Motorcycle;Bike Share (Veo);Scooter/E-scooter;Skateboard/Roller blades/e-skateboards;Walk/Roll;</t>
  </si>
  <si>
    <t>I would ride bus sometimes but have to drop kids off ;</t>
  </si>
  <si>
    <t>Don't have anyone to carpool with;Can get home in case of emergency;Need to transport children;Prefer to drive my own car/convenience;Need to run errands before/after work;</t>
  </si>
  <si>
    <t>Not interested in biking;</t>
  </si>
  <si>
    <t xml:space="preserve">Bus system is really good.  I appreciated using it even to and from work prior to having kids.  The university should continue making that a viable option for staff, students, faculty, etc </t>
  </si>
  <si>
    <t>Bus;Dropped off by someone who goes off-campus;Drive yourself (arrive/depart alone);Personal bicycle;Walk/Roll;Bike Share (Veo);Skateboard/Roller blades/e-skateboards;Scooter/E-scooter;Motorcycle;Carpool/vanpool – (sharing ride to the same destination);</t>
  </si>
  <si>
    <t>More pedestrian-friendly crossings and signals;Better sidewalk maintenance and repair;Increased shade and greenery along walkways;Lower speed limits in pedestrian-heavy areas;Wider sidewalks, where necessary;</t>
  </si>
  <si>
    <t>Better bike lanes on south side of campus. Sometimes bike lanes exit into sidewalks which can make it difficult to navigate.</t>
  </si>
  <si>
    <t>Overall good. I like the bus network, especially from my home to work. The online bus app isn't always accurate which makes it difficult especially leaving campus.</t>
  </si>
  <si>
    <t>More pedestrian-friendly crossings and signals;Better sidewalk maintenance and repair;Increased shade and greenery along walkways;Wider sidewalks, where necessary;Lower speed limits in pedestrian-heavy areas;</t>
  </si>
  <si>
    <t>Improve connectivity by adding more bike lanes and bike-friendly paths ;More secure bike parking areas;Better integration with public transit (e.g. bike racks by MTD stops);</t>
  </si>
  <si>
    <t>Personal bicycle;Drive yourself (arrive/depart alone);Bus;Carpool/vanpool – (sharing ride to the same destination);</t>
  </si>
  <si>
    <t>Walk/Roll;Personal bicycle;Bus;Carpool/vanpool – (sharing ride to the same destination);Drive yourself (arrive/depart alone);Bike Share (Veo);Skateboard/Roller blades/e-skateboards;Scooter/E-scooter;Motorcycle;Dropped off by someone who goes off-campus;</t>
  </si>
  <si>
    <t>Need my car at work for personal use;Need to run errands before/after work;</t>
  </si>
  <si>
    <t>More pedestrian-friendly crossings and signals;Better sidewalk maintenance and repair;Increased shade and greenery along walkways;Better street lighting for safety at night;Lower speed limits in pedestrian-heavy areas;</t>
  </si>
  <si>
    <t>Improve connectivity by adding more bike lanes and bike-friendly paths ;Better maintenance of the bicycle infrastructure (e.g. racks, paths, repainting) ;bike lanes on off campus roads;</t>
  </si>
  <si>
    <t>Dedicated bike lanes</t>
  </si>
  <si>
    <t>Bus;Walk/Roll;Personal bicycle;Scooter/E-scooter;Bike Share (Veo);Skateboard/Roller blades/e-skateboards;Motorcycle;Drive yourself (arrive/depart alone);Carpool/vanpool – (sharing ride to the same destination);Dropped off by someone who goes off-campus;</t>
  </si>
  <si>
    <t>Walk/Roll;Personal bicycle;Drive yourself (arrive/depart alone);Dropped off by someone who goes off-campus;Bus;Bike Share (Veo);Carpool/vanpool – (sharing ride to the same destination);Scooter/E-scooter;Skateboard/Roller blades/e-skateboards;Motorcycle;</t>
  </si>
  <si>
    <t>Commuting takes too long;noise;</t>
  </si>
  <si>
    <t>Need my car at work for personal use;Need to run errands before/after work;Prefer to drive my own car/convenience;Don't have anyone to carpool with;Other options take too much time;</t>
  </si>
  <si>
    <t>No issues.;</t>
  </si>
  <si>
    <t>Current improvements feel safer than before. But the high-speed, high-volume corridors like Lincoln and Springfield Ave. are challenging to cross by bike/foot.</t>
  </si>
  <si>
    <t>It's great already!</t>
  </si>
  <si>
    <t>Walk/Roll;Personal bicycle;Bus;Drive yourself (arrive/depart alone);Bike Share (Veo);Skateboard/Roller blades/e-skateboards;Scooter/E-scooter;Motorcycle;Carpool/vanpool – (sharing ride to the same destination);Dropped off by someone who goes off-campus;</t>
  </si>
  <si>
    <t>Irregular work schedule;Can get home in case of emergency;</t>
  </si>
  <si>
    <t>More pedestrian-friendly crossings and signals;Increased shade and greenery along walkways;Better street lighting for safety at night;Lower speed limits in pedestrian-heavy areas;</t>
  </si>
  <si>
    <t>better infrastructure to ride bike (lighting, lanes, crossings, etc.) and lower car speeds;</t>
  </si>
  <si>
    <t xml:space="preserve">Less car traffic is needed on campus to ensure pedestrian safety. </t>
  </si>
  <si>
    <t>3.2</t>
  </si>
  <si>
    <t>Drive yourself (arrive/depart alone);Personal bicycle;Bus;Bike Share (Veo);Dropped off by someone who goes off-campus;Walk/Roll;Motorcycle;Scooter/E-scooter;Skateboard/Roller blades/e-skateboards;Carpool/vanpool – (sharing ride to the same destination);</t>
  </si>
  <si>
    <t>Students not paying attention.</t>
  </si>
  <si>
    <t>It works well from my experience. Taking the bus can be enjoyable, it just takes much longer for me to get to and from work.</t>
  </si>
  <si>
    <t>Dropped off by someone who goes off-campus;Drive yourself (arrive/depart alone);Bus;Walk/Roll;Personal bicycle;Bike Share (Veo);Skateboard/Roller blades/e-skateboards;Scooter/E-scooter;Motorcycle;Carpool/vanpool – (sharing ride to the same destination);</t>
  </si>
  <si>
    <t>Prefer to drive my own car/convenience;Don't have anyone to carpool with;Irregular work schedule;Other options take too much time;</t>
  </si>
  <si>
    <t>N/A;</t>
  </si>
  <si>
    <t>Students do not follow rules.  Especially when they are on bicycles or other wheels.</t>
  </si>
  <si>
    <t>The bus service is excellent and I used it until recently.  I'm older and my retired husband drives me or I drive myself.  I don't like waiting for the bus in the cold and walking in the winter from the stop.  In my younger years I walked, biked and rode the bus.  Never drove.</t>
  </si>
  <si>
    <t>Drive yourself (arrive/depart alone);Bus;Walk/Roll;Dropped off by someone who goes off-campus;Carpool/vanpool – (sharing ride to the same destination);Personal bicycle;Bike Share (Veo);Skateboard/Roller blades/e-skateboards;Scooter/E-scooter;Motorcycle;</t>
  </si>
  <si>
    <t>No bus service where I live;Too many transfers;Less frequent bus service;Inconvenient hours of operation;</t>
  </si>
  <si>
    <t>Need my car at work for personal use;Need to run errands before/after work;Prefer to drive my own car/convenience;Irregular work schedule;Can get home in case of emergency;</t>
  </si>
  <si>
    <t>Better integration with public transit (e.g. bike racks by MTD stops);Incentives for biking (e.g., discounts, repair services);Improve connectivity by adding more bike lanes and bike-friendly paths ;Better maintenance of the bicycle infrastructure (e.g. racks, paths, repainting) ;More secure bike parking areas;</t>
  </si>
  <si>
    <t>61816</t>
  </si>
  <si>
    <t>Need my car at work for personal use;Need to run errands before/after work;Prefer to drive my own car/convenience;Need to transport children;Can get home in case of emergency;</t>
  </si>
  <si>
    <t>NONE;</t>
  </si>
  <si>
    <t>NONE;Better integration with public transit (e.g. bike racks by MTD stops);</t>
  </si>
  <si>
    <t xml:space="preserve">The students or public in general not paying attention while walking. To many have their eyes on phone and not where they are going. </t>
  </si>
  <si>
    <t xml:space="preserve">No Skateboard or e-bikes on campus. They are getting to be very dangerous. </t>
  </si>
  <si>
    <t>3.6</t>
  </si>
  <si>
    <t>Drive yourself (arrive/depart alone);Carpool/vanpool – (sharing ride to the same destination);Dropped off by someone who goes off-campus;Bus;Walk/Roll;Personal bicycle;Bike Share (Veo);Scooter/E-scooter;Skateboard/Roller blades/e-skateboards;Motorcycle;</t>
  </si>
  <si>
    <t>Too many transfers;Unreliable travel/arrival times;Inconvenient hours of operation;Commuting takes too long;Lack of network / route information;</t>
  </si>
  <si>
    <t>Discounts on parking pass fees for carpool drivers;Carpool-only premium parking;Emergency/Guaranteed ride home program;Carpool/Vanpool matching services;</t>
  </si>
  <si>
    <t>Need my car at work for personal use;Need to run errands before/after work;Need to transport children;Can get home in case of emergency;Irregular work schedule;</t>
  </si>
  <si>
    <t>More pedestrian-friendly crossings and signals;Better street lighting for safety at night;Wider sidewalks, where necessary;Better sidewalk maintenance and repair;Increased shade and greenery along walkways;</t>
  </si>
  <si>
    <t>Improve connectivity by adding more bike lanes and bike-friendly paths ;Better maintenance of the bicycle infrastructure (e.g. racks, paths, repainting) ;Incentives for biking (e.g., discounts, repair services);More secure bike parking areas;Better integration with public transit (e.g. bike racks by MTD stops);</t>
  </si>
  <si>
    <t xml:space="preserve">More parking for staff/faculty closer to their building without a waitlist. </t>
  </si>
  <si>
    <t>Drive yourself (arrive/depart alone);Dropped off by someone who goes off-campus;Carpool/vanpool – (sharing ride to the same destination);Personal bicycle;Scooter/E-scooter;Skateboard/Roller blades/e-skateboards;Bike Share (Veo);Motorcycle;Bus;Walk/Roll;</t>
  </si>
  <si>
    <t>Not applicable (I'm comfortable riding the bus);No bus service where I live;Unreliable travel/arrival times;I am not comfortable riding the bus;</t>
  </si>
  <si>
    <t>Don't have anyone to carpool with;No reasonable alternative transit option;Prefer to drive my own car/convenience;Need to run errands before/after work;Need my car at work for personal use;</t>
  </si>
  <si>
    <t>Driver's paying attention</t>
  </si>
  <si>
    <t>It is really not an option from me living off campus.</t>
  </si>
  <si>
    <t>Personal bicycle;Walk/Roll;Bus;Bike Share (Veo);Skateboard/Roller blades/e-skateboards;Scooter/E-scooter;Motorcycle;Carpool/vanpool – (sharing ride to the same destination);Dropped off by someone who goes off-campus;Drive yourself (arrive/depart alone);</t>
  </si>
  <si>
    <t>More pedestrian-friendly crossings and signals;Better sidewalk maintenance and repair;Wider sidewalks, where necessary;Lower speed limits in pedestrian-heavy areas;Increased shade and greenery along walkways;</t>
  </si>
  <si>
    <t>Improve connectivity by adding more bike lanes and bike-friendly paths ;Better maintenance of the bicycle infrastructure (e.g. racks, paths, repainting) ;More secure bike parking areas;Better integration with public transit (e.g. bike racks by MTD stops);Incentives for biking (e.g., discounts, repair services);</t>
  </si>
  <si>
    <t>Lack of network / route information;Unreliable travel/arrival times;Less frequent bus service;</t>
  </si>
  <si>
    <t>Better street lighting for safety at night;Wider sidewalks, where necessary;Better sidewalk maintenance and repair;</t>
  </si>
  <si>
    <t>Improve connectivity by adding more bike lanes and bike-friendly paths ;Better integration with public transit (e.g. bike racks by MTD stops);</t>
  </si>
  <si>
    <t>NA--when on campus I walk regularly;</t>
  </si>
  <si>
    <t>NA-I'm not going to transport my bike to work;</t>
  </si>
  <si>
    <t>I didn't love walking across the quad to my car during the protests; I got a ride to my car from a co-worker.  I don't love walking to my car after work when it gets dark so early, but have never encountered any trouble.</t>
  </si>
  <si>
    <t>Drive yourself (arrive/depart alone);Personal bicycle;Walk/Roll;Bike Share (Veo);Bus;Skateboard/Roller blades/e-skateboards;Scooter/E-scooter;Motorcycle;Carpool/vanpool – (sharing ride to the same destination);Dropped off by someone who goes off-campus;</t>
  </si>
  <si>
    <t>Frequent motion sickness on busses;Too many transfers;Commuting takes too long;Unreliable travel/arrival times;</t>
  </si>
  <si>
    <t>Improved biking routes - especially in the South Campus area;</t>
  </si>
  <si>
    <t>Need my car at work for work purposes;Need to run errands before/after work;Irregular work schedule;Other options take too much time;My work is tied to 2 buildings, 1.7 miles apart. I need to get to meetings in both places, without delay.;</t>
  </si>
  <si>
    <t>Better sidewalk maintenance and repair;Increased shade and greenery along walkways;There are few sidewalks near my primary building;</t>
  </si>
  <si>
    <t>Sections without sidewalks. Places where bike lanes do not exist or get merged with auto traffic. Unsafe roads to access campus. Roads that become less safe in rain or wintery weather (driver behavior).</t>
  </si>
  <si>
    <t>The bus system is extensive, but not always convenient for getting to meetings during the day (for me, these are often at distant parts of campus). Buses themselves are cleaner these days, but the suspension often means motion sickness. Funds for bicycling seems to be tied to STUDENT needs, so improvements don't necessarily work well for those of us who live off-campus and commute in. I inquired about a bike path cutting across South campus and was told it would "cost millions" to create. :-(</t>
  </si>
  <si>
    <t>Personal bicycle;Bus;Walk/Roll;Bike Share (Veo);Skateboard/Roller blades/e-skateboards;Scooter/E-scooter;Motorcycle;Carpool/vanpool – (sharing ride to the same destination);Dropped off by someone who goes off-campus;Drive yourself (arrive/depart alone);</t>
  </si>
  <si>
    <t>Better sidewalk maintenance and repair;Increased shade and greenery along walkways;Better street lighting for safety at night;More benches and rest areas;Lower speed limits in pedestrian-heavy areas;</t>
  </si>
  <si>
    <t>Better maintenance of the bicycle infrastructure (e.g. racks, paths, repainting) ;More secure bike parking areas;Better integration with public transit (e.g. bike racks by MTD stops);Improve connectivity by adding more bike lanes and bike-friendly paths ;Incentives for biking (e.g., discounts, repair services);</t>
  </si>
  <si>
    <t xml:space="preserve">Cars parking in bike lanes. Trash is everywhere on campus, especially in residential areas. Partially due to litter but also wind blowing trash out of containers. </t>
  </si>
  <si>
    <t>The Veoride parking process needs improvement. I do not use Veoride often, but there are too many times where Veoride bikes are left in the way of sidewalks, in front of ramps or stairs, toppled over, and blocking bike locking areas. This is absolutely the fault of Veoride users being inconsiderate and selfish, but I would encourage the app developer to enforce better parking etiquette.</t>
  </si>
  <si>
    <t>9</t>
  </si>
  <si>
    <t>Bus;Walk/Roll;Drive yourself (arrive/depart alone);Carpool/vanpool – (sharing ride to the same destination);Dropped off by someone who goes off-campus;Personal bicycle;Bike Share (Veo);Skateboard/Roller blades/e-skateboards;Scooter/E-scooter;Motorcycle;</t>
  </si>
  <si>
    <t>More pedestrian-friendly crossings and signals;Better sidewalk maintenance and repair;Better street lighting for safety at night;Wider sidewalks, where necessary;Wayfinding signs;</t>
  </si>
  <si>
    <t>Incentives for biking (e.g., discounts, repair services);Better maintenance of the bicycle infrastructure (e.g. racks, paths, repainting) ;Improve connectivity by adding more bike lanes and bike-friendly paths ;More secure bike parking areas;</t>
  </si>
  <si>
    <t>Bus;Walk/Roll;Personal bicycle;Scooter/E-scooter;Skateboard/Roller blades/e-skateboards;Bike Share (Veo);Carpool/vanpool – (sharing ride to the same destination);Dropped off by someone who goes off-campus;Drive yourself (arrive/depart alone);Motorcycle;</t>
  </si>
  <si>
    <t>Too many transfers;Less frequent bus service;Commuting takes too long;Unreliable travel/arrival times;</t>
  </si>
  <si>
    <t>Commuter Program - an incentive program for those who choose active mode of transportation. This could include Prizes, discounts, competitions, and/or awards for not commuting via single-occupancy vehicles;Carpool/Vanpool matching services;Discounts on parking pass fees for carpool drivers;</t>
  </si>
  <si>
    <t>More pedestrian-friendly crossings and signals;Wider sidewalks, where necessary;Wayfinding signs;Better sidewalk maintenance and repair;Increased shade and greenery along walkways;</t>
  </si>
  <si>
    <t>Personal bicycle;Bus;Walk/Roll;Bike Share (Veo);Scooter/E-scooter;Skateboard/Roller blades/e-skateboards;Carpool/vanpool – (sharing ride to the same destination);Dropped off by someone who goes off-campus;Motorcycle;Drive yourself (arrive/depart alone);</t>
  </si>
  <si>
    <t>Improve connectivity by adding more bike lanes and bike-friendly paths ;Better maintenance of the bicycle infrastructure (e.g. racks, paths, repainting) ;Better integration with public transit (e.g. bike racks by MTD stops);More secure bike parking areas;Incentives for biking (e.g., discounts, repair services);</t>
  </si>
  <si>
    <t xml:space="preserve">Lots of "bike lanes" around campus do not have anything to actually separate bikes from motor traffic, which even at lower speeds feels dangerous around arterials and collectors where drivers like to move fast. I wish there was at least separation by bollard for most if not all paths, but ideally by planter or even physical curb, and that paths were tucked behind parking to prevent dooring. </t>
  </si>
  <si>
    <t>It's clear that the transportation network still prioritizes drivers, as there are no enforced bus only lanes, some walking paths around streets are much too narrow, and bike lanes are either poorly design or poor states of repair. That said, I think it is still good overall, but alternative transportation needs to be reward people for taking it, instead of merely "accommodating." 
I'd like to specify with the bike paths in particular: the path linking the end of Peabody to Pennsylvania (around the ACES Library and PAR/FAR residences) is in terrible condition and should be replaced ASAP. The bike path on Matthews around the quad is also in need of improvement, especially with talks of banning bikes on the Main Quad. 
Not only should overdue maintenance be done, but paths for bikes should be paved with asphalt instead of concrete to provide smoother riding. This may seem trivial, but it greatly enhances the experience AND visually separates bike from walking paths, which can aid the persistent problem of people walking on bikeways. I understand this is a higher maintenance commitment, but to me, if the university can afford to build the North Campus Parking Deck, providing comparatively cheap regular maintenance for the transportation 15% of its student body relies on is a common sense priority.
Lastly, I hope the campus adopts a clear policy of parking lot infill if it hasn't already. There are many off street lots in bad condition that seem redundant with so much other parking around (by Art + Design Building, Main Library, Temple Buell and Turner Halls specifically), and I hope these maintenance liabilities are removed either by locating new buildings there instead of further sprawling campus, or by establishing more green space. So far, the university seems to be abiding by this, as seen in Wymer Hall, but I would like this to be a strict policy.</t>
  </si>
  <si>
    <t>Bus;Walk/Roll;Bike Share (Veo);Carpool/vanpool – (sharing ride to the same destination);Personal bicycle;Dropped off by someone who goes off-campus;Drive yourself (arrive/depart alone);Scooter/E-scooter;Motorcycle;Skateboard/Roller blades/e-skateboards;</t>
  </si>
  <si>
    <t>Not applicable (I'm comfortable riding the bus);Single bus coming by very populated stops; no space in the bus for higher number of students/people;</t>
  </si>
  <si>
    <t xml:space="preserve">When having the safe rides, make these readily accessible and don’t neglect students from getting on because they appear “too” drunk. </t>
  </si>
  <si>
    <t>Drive yourself (arrive/depart alone);Dropped off by someone who goes off-campus;Bus;Motorcycle;Scooter/E-scooter;Bike Share (Veo);Personal bicycle;Skateboard/Roller blades/e-skateboards;Carpool/vanpool – (sharing ride to the same destination);Walk/Roll;</t>
  </si>
  <si>
    <t>Need my car at work for work purposes;No reasonable alternative transit option;Don't have anyone to carpool with;Irregular work schedule;Need to run errands before/after work;</t>
  </si>
  <si>
    <t>I ride it so infrequently so I'm unfamiliar with how it works to easily know times and schedules and reliability;</t>
  </si>
  <si>
    <t>NA since I live 30 miles away;</t>
  </si>
  <si>
    <t>NA;</t>
  </si>
  <si>
    <t xml:space="preserve">Bikers not stopping for walkers in the crosswalk. Cars not fully stopping at stop signs. </t>
  </si>
  <si>
    <t>Wider sidewalks, where necessary;Increased shade and greenery along walkways;More pedestrian-friendly crossings and signals;Lower speed limits in pedestrian-heavy areas;More benches and rest areas;</t>
  </si>
  <si>
    <t>Better integration with public transit (e.g. bike racks by MTD stops);Incentives for biking (e.g., discounts, repair services);More secure bike parking areas;Better maintenance of the bicycle infrastructure (e.g. racks, paths, repainting) ;</t>
  </si>
  <si>
    <t>The lack of routes and infrequent buses on weekends are my biggest concern. Those are the only times most people who don’t have a car can go to the big grocery stores since the ones on campus are small and expensive. It takes almost an hour just to get there when it takes 10 minutes or less by car. This means you have to make a choice of either spending more money than you can afford on groceries or spending half a day of the time you need to study or work.</t>
  </si>
  <si>
    <t>Carpool/vanpool – (sharing ride to the same destination);Bus;Walk/Roll;Dropped off by someone who goes off-campus;Drive yourself (arrive/depart alone);Personal bicycle;Bike Share (Veo);Skateboard/Roller blades/e-skateboards;Scooter/E-scooter;Motorcycle;</t>
  </si>
  <si>
    <t>Commuter Program - an incentive program for those who choose active mode of transportation. This could include Prizes, discounts, competitions, and/or awards for not commuting via single-occupancy vehicles;Carpool/Vanpool matching services;Carpool-only premium parking;Discounts on parking pass fees for carpool drivers;Emergency/Guaranteed ride home program;</t>
  </si>
  <si>
    <t>Don't have anyone to carpool with;Can get home in case of emergency;Need to run errands before/after work;Need my car at work for personal use;Need to transport children;</t>
  </si>
  <si>
    <t>Better sidewalk maintenance and repair;Increased shade and greenery along walkways;Better street lighting for safety at night;Wider sidewalks, where necessary;Lower speed limits in pedestrian-heavy areas;</t>
  </si>
  <si>
    <t>Improve connectivity by adding more bike lanes and bike-friendly paths ;More secure bike parking areas;Incentives for biking (e.g., discounts, repair services);Education about bike safety ;</t>
  </si>
  <si>
    <t>Motorized scooters, skateboards, and bicycles that travel too fast and do not respect pedestrian safety.</t>
  </si>
  <si>
    <t>The buses are great but travel by bicycle and walking are dangerous due to other vehicles that do not obey traffic rules.</t>
  </si>
  <si>
    <t>Walk/Roll;Personal bicycle;Bus;Bike Share (Veo);Scooter/E-scooter;Carpool/vanpool – (sharing ride to the same destination);Drive yourself (arrive/depart alone);Dropped off by someone who goes off-campus;Skateboard/Roller blades/e-skateboards;Motorcycle;</t>
  </si>
  <si>
    <t>Unreliable travel/arrival times;Crowded;</t>
  </si>
  <si>
    <t>Need my car at work for personal use;Need to run errands before/after work;Don't have anyone to carpool with;</t>
  </si>
  <si>
    <t>Increased shade and greenery along walkways;Wayfinding signs;</t>
  </si>
  <si>
    <t>Improve connectivity by adding more bike lanes and bike-friendly paths ;More secure bike parking areas;Education about bike safety ;</t>
  </si>
  <si>
    <t>The bus system and walking infrastructure are good. The bike infrastructure is good by US standards, but could be better.</t>
  </si>
  <si>
    <t>31</t>
  </si>
  <si>
    <t>Drive yourself (arrive/depart alone);Carpool/vanpool – (sharing ride to the same destination);Bus;Walk/Roll;Personal bicycle;Bike Share (Veo);Skateboard/Roller blades/e-skateboards;Scooter/E-scooter;Motorcycle;Dropped off by someone who goes off-campus;</t>
  </si>
  <si>
    <t>Discounts on parking pass fees for carpool drivers;Carpool/Vanpool matching services;Carpool-only premium parking;</t>
  </si>
  <si>
    <t>Need to run errands before/after work;Need my car at work for personal use;No reasonable alternative transit option;Can get home in case of emergency;</t>
  </si>
  <si>
    <t>Lack of rule enforcement for bikes, scooters, and skateboard riders. There have been many times when I have been walking and one of these riders has almost hit me at high speeds. They often do not follow the rules of the road.</t>
  </si>
  <si>
    <t>Many sidewalks are broken and need repair. More police presence for sidewalk and bike traffic enforcement.</t>
  </si>
  <si>
    <t>Walk/Roll;Personal bicycle;Bike Share (Veo);</t>
  </si>
  <si>
    <t>Less frequent bus service;Too many transfers;Commuting takes too long;</t>
  </si>
  <si>
    <t>Increased shade and greenery along walkways;Better sidewalk maintenance and repair;Wider sidewalks, where necessary;Better street lighting for safety at night;</t>
  </si>
  <si>
    <t>Improve connectivity by adding more bike lanes and bike-friendly paths ;Incentives for biking (e.g., discounts, repair services);</t>
  </si>
  <si>
    <t>Personal bicycle;Bus;Depends on the season/weather, and the availability of our car.;</t>
  </si>
  <si>
    <t>Personal bicycle;Drive yourself (arrive/depart alone);Skateboard/Roller blades/e-skateboards;Dropped off by someone who goes off-campus;Walk/Roll;Bus;Motorcycle;Carpool/vanpool – (sharing ride to the same destination);Bike Share (Veo);Scooter/E-scooter;</t>
  </si>
  <si>
    <t>Less frequent bus service;Unreliable travel/arrival times;It just takes more time. I'll do it if necessary but given other options I often don't.;</t>
  </si>
  <si>
    <t>Prefer to drive my own car/convenience;Need to run errands before/after work;Other options take too much time;</t>
  </si>
  <si>
    <t>People don't look where they're going because everyone is constantly on their phones, motorists as well as pedestrians. I'm not sure what could be done about it, but it's definitely a problem.</t>
  </si>
  <si>
    <t>Parking is a disaster, but the way that campus has grown in numbers of people while parking space has actually declined, there isn't really anything meaningful that could be done directly. In the meantime, people are forced to wild-park in front of driveways, fire-hydrants and entranceways. Perhaps it would help if we'd install a tram or train system to get around campus? The buses are okay but they are using the already ever-congested roadways and aren't a great alternative to personal motoring. So yes. Campus railroad or maybe a monorail? Let's be creative!</t>
  </si>
  <si>
    <t>Personal bicycle;Walk/Roll;Bus;Scooter/E-scooter;Carpool/vanpool – (sharing ride to the same destination);Bike Share (Veo);Skateboard/Roller blades/e-skateboards;Dropped off by someone who goes off-campus;Drive yourself (arrive/depart alone);Motorcycle;</t>
  </si>
  <si>
    <t>Commuter Program - an incentive program for those who choose active mode of transportation. This could include Prizes, discounts, competitions, and/or awards for not commuting via single-occupancy vehicles;Carpool/Vanpool matching services;Discounts on parking pass fees for carpool drivers;Emergency/Guaranteed ride home program;</t>
  </si>
  <si>
    <t>Wayfinding signs;More pedestrian-friendly crossings and signals;Better sidewalk maintenance and repair;Better street lighting for safety at night;Increased shade and greenery along walkways;</t>
  </si>
  <si>
    <t>Improve connectivity by adding more bike lanes and bike-friendly paths ;Incentives for biking (e.g., discounts, repair services);Better maintenance of the bicycle infrastructure (e.g. racks, paths, repainting) ;</t>
  </si>
  <si>
    <t>As I get further from campus (residential areas), some roads are very bumpy with lots of cracks, and those streets tend to not be well lit. There are also areas with a need for better bike lanes (e.g. Lincoln Avenue).</t>
  </si>
  <si>
    <t>I think campus transportation is pretty good! I would like to see fewer cars on campus, though.</t>
  </si>
  <si>
    <t>Walk/Roll;Personal bicycle;Drive yourself (arrive/depart alone);Bus;Bike Share (Veo);Skateboard/Roller blades/e-skateboards;Scooter/E-scooter;Motorcycle;Carpool/vanpool – (sharing ride to the same destination);Dropped off by someone who goes off-campus;</t>
  </si>
  <si>
    <t>Commuting takes too long;Unreliable travel/arrival times;Less frequent bus service;</t>
  </si>
  <si>
    <t>Need to run errands before/after work;Need my car at work for work purposes;Other options take too much time;</t>
  </si>
  <si>
    <t>Increased shade and greenery along walkways;Wider sidewalks, where necessary;Lower speed limits in pedestrian-heavy areas;Wayfinding signs;</t>
  </si>
  <si>
    <t>There is a clear need for more bike parking and bike storage options. Wayfinding signs would also improve navigation. 
I was nearly hit by a car on my bicycle a few days ago when the driver did not look before making a turn. I want it to be abundantly clear that pedestrians, bikers, and transit users have priority on our campus, and drivers must obey the rules of the road.</t>
  </si>
  <si>
    <t>Bus;Bike Share (Veo);Ride share (Uber/Lyft);Walk/Roll;</t>
  </si>
  <si>
    <t>Personal bicycle;Bus;Walk/Roll;Carpool/vanpool – (sharing ride to the same destination);Dropped off by someone who goes off-campus;Bike Share (Veo);Skateboard/Roller blades/e-skateboards;Scooter/E-scooter;Motorcycle;Drive yourself (arrive/depart alone);</t>
  </si>
  <si>
    <t>Less frequent bus service;Too many transfers;Commuting takes too long;Unreliable travel/arrival times;Weather; poor service at certain hours (e.g., Green bus gaps around 6PM);</t>
  </si>
  <si>
    <t>More pedestrian-friendly crossings and signals;Increased shade and greenery along walkways;Better street lighting for safety at night;More benches and rest areas;Wider sidewalks, where necessary;</t>
  </si>
  <si>
    <t>Improve connectivity by adding more bike lanes and bike-friendly paths ;Better maintenance of the bicycle infrastructure (e.g. racks, paths, repainting) ;More secure bike parking areas;Better integration with public transit (e.g. bike racks by MTD stops);I need overnight parking - bike lockers would help. I don't know how to take an ebike (as opposed to a regular bike) on the bus.;</t>
  </si>
  <si>
    <t>Neil Street is very busy. South of Neil and Green the infrastructure is terrible for walking and biking near the entry points to campus (e.g., Kirby and Neil; Stadium/Hessel and Neil). The sidewalks are poor quality and sometimes barely there. The bike paths are dangerous and have exceptionally low visibility - though the Stadium/Hessel has many commuters they are super-bikers, not a place you would send an 8-year old or a new adult commuter. 
Neil and Green and Neil and Springfield would benefit from assessments to maximize walkability. Particularly, Neil and Springfield should NOT require requests for walk signs but should auto-signal for pedestrians.
The 4th and White traffic signal is problematic; it does not always detect bikers and there is no way to push the signal button safely while on bike.
Study the wider neighborhoods and make all of Urbana and all of Champaign better for multimodal transportation. If we can't get EVERYWHERE safely by bike (or bike/bus/walking) it makes it that much more difficult to commute to campus.
While I use Zipcar occasionally as someone without a car I would appreciate access to cars that are not roundtrip (e.g. Free2Move https://www.free2move.com/en-US/ ) - right now I use Lyft/Uber for that purpose.</t>
  </si>
  <si>
    <t>The entire stadium area needs improvement for walking/cycling. I appreciate recent improvements in connectivity of E-14/iHotel area to the Transit Plaza and North Campus - while I don't park on campus having quick ways of getting between these parts of campus can really help for events.
Campus is better than average but there are dangerous intersections for travel and traffic especially on the edges where we intersect with Urbana and Champaign. Effort to improve the entire C-U area would make an enormous difference; there are parts of C-U that are not safely accessible for biking/walking/bus, which is creating a downward pressure on our entire community's multimodal access and safety.
More signage about how long it takes to get to different parts of campus would be welcome.
veoRide scooters need improvement - it is not possible to take them on bike paths near the Quad, which makes it very difficult to get from the Krannert area to the bookstore area in an efficient way.
Bus signage could improve to list the next buses in a better manner. Be sure that bus signage is readable from further distance (the signs near the Illini Union are really terrible for vision and when the same bus is stopping in 5 minutes and in 35 minutes you might only first see the 35 minutes -&gt; misleading).
Make more noise about what you are doing and about where advocacy is needed. I know you are aware of problems at Kirby/Neil and similar - but why are we not seeing improvements? Is it the physical infrastructure? Policy issues? etc.
A lot of what is needed requires collaboration BEYOND campus.</t>
  </si>
  <si>
    <t>Personal bicycle;Bus;Skateboard/Roller blades/e-skateboards;Walk/Roll;Bike Share (Veo);Drive yourself (arrive/depart alone);Scooter/E-scooter;Motorcycle;Carpool/vanpool – (sharing ride to the same destination);Dropped off by someone who goes off-campus;</t>
  </si>
  <si>
    <t>Increased shade and greenery along walkways;More benches and rest areas;Wider sidewalks, where necessary;Wayfinding signs;</t>
  </si>
  <si>
    <t>Improve connectivity by adding more bike lanes and bike-friendly paths ;Better maintenance of the bicycle infrastructure (e.g. racks, paths, repainting) ;Better integration with public transit (e.g. bike racks by MTD stops);More secure bike parking areas;Covered bike racks;</t>
  </si>
  <si>
    <t>Bad drivers</t>
  </si>
  <si>
    <t xml:space="preserve">Covered bike racks would make biking during rainy days much more attractive </t>
  </si>
  <si>
    <t>Drive yourself (arrive/depart alone);Dropped off by someone who goes off-campus;Carpool/vanpool – (sharing ride to the same destination);Personal bicycle;Walk/Roll;Bus;Bike Share (Veo);Skateboard/Roller blades/e-skateboards;Scooter/E-scooter;Motorcycle;</t>
  </si>
  <si>
    <t>Employee should not have to pay to park at place of employment;</t>
  </si>
  <si>
    <t>Fully remote employment;Not Applicable;</t>
  </si>
  <si>
    <t>Better street lighting for safety at night;Wider sidewalks, where necessary;More pedestrian-friendly crossings and signals;Better sidewalk maintenance and repair;</t>
  </si>
  <si>
    <t>Better maintenance of the bicycle infrastructure (e.g. racks, paths, repainting) ;More secure bike parking areas;Better integration with public transit (e.g. bike racks by MTD stops);Education about bike safety ;</t>
  </si>
  <si>
    <t>Pedestrians at major traffic intersections (such as west of Krannert or near Levis Faculty Center) need to have more respect for automobile traffic, particularly at rush hours. Possible pedestrian cross lights.</t>
  </si>
  <si>
    <t xml:space="preserve">I think it is pretty easy to navigate and well connected, given its sprawling size. </t>
  </si>
  <si>
    <t>Drive yourself (arrive/depart alone);Bus;Dropped off by someone who goes off-campus;Walk/Roll;</t>
  </si>
  <si>
    <t>Personal bicycle;Drive yourself (arrive/depart alone);Dropped off by someone who goes off-campus;Bus;Walk/Roll;Carpool/vanpool – (sharing ride to the same destination);Bike Share (Veo);Scooter/E-scooter;Skateboard/Roller blades/e-skateboards;Motorcycle;</t>
  </si>
  <si>
    <t>weather;Need to run errands before/after work;</t>
  </si>
  <si>
    <t>more time in my life;</t>
  </si>
  <si>
    <t>Better maintenance of the bicycle infrastructure (e.g. racks, paths, repainting) ;Improve connectivity by adding more bike lanes and bike-friendly paths ;</t>
  </si>
  <si>
    <t>Separate bike paths would be ideal to get away from traffic and to have a better surface to ride on.</t>
  </si>
  <si>
    <t>Better bike infrastructure: dedicated bike paths with a smoother surface than roads; also covered bike racks.</t>
  </si>
  <si>
    <t>Walk/Roll;Bus;Dropped off by someone who goes off-campus;Drive yourself (arrive/depart alone);Carpool/vanpool – (sharing ride to the same destination);Bike Share (Veo);Scooter/E-scooter;Personal bicycle;Skateboard/Roller blades/e-skateboards;Motorcycle;</t>
  </si>
  <si>
    <t xml:space="preserve">Using a bus starting late evening gets tricky because of the bus waiting times, especially coming from Illinois terminal area and sometimes I feel uncomfortable waiting there. </t>
  </si>
  <si>
    <t>Overall, I have a positive perception of the campus transportation network. Some of the roads don’t make sense for my destinations and it is significantly quicker to walk than take a bus, which is rarely a problem except when it is raining and I would rather escape it, but I wouldn’t call it a frequent concern</t>
  </si>
  <si>
    <t>walk from parking to building?;</t>
  </si>
  <si>
    <t>Drive alone, or carpool if others are going to same meeting</t>
  </si>
  <si>
    <t>No bus service where I live;Too many transfers;Commuting takes too long;Unreliable travel/arrival times;Transporting work materials and personal bags, having to carry them from bus stop to bus stop.;</t>
  </si>
  <si>
    <t>Need my car at work for personal use;Need to run errands before/after work;No reasonable alternative transit option;Can get home in case of emergency;Prefer to drive my own car/convenience;</t>
  </si>
  <si>
    <t>weather is the main obstacle and we can't control that :);</t>
  </si>
  <si>
    <t>I'm too far to bike, but I do know there are a lot of bike thefts on campus, so that would be a deterrent. ;</t>
  </si>
  <si>
    <t xml:space="preserve">If travelling at night, lighting, and lack of people around. Knowing cameras were around and posting it so anyone intending to do harm would know  they are being recorded would help. I am also concerned about slipping and personal injury in inclement weather.   </t>
  </si>
  <si>
    <t xml:space="preserve">I am happy with my parking place, but we have days when students take over the parking lot. Even with parking issuing them tickets the issue persists, maybe have employee parking areas gated and have to use an ID to swipe in would help reduce the amount of illegal parking. Yes it would reduce the revenue of the parking dept. but would give employees a better service. </t>
  </si>
  <si>
    <t>Personal bicycle;Walk/Roll;Drive yourself (arrive/depart alone);Bus;Dropped off by someone who goes off-campus;Bike Share (Veo);Carpool/vanpool – (sharing ride to the same destination);Skateboard/Roller blades/e-skateboards;Scooter/E-scooter;Motorcycle;</t>
  </si>
  <si>
    <t>Takes as long to wait for bus than walk or bike.;</t>
  </si>
  <si>
    <t>Need to run errands before/after work;Prefer to drive my own car/convenience;Irregular work schedule;Need my car at work for work purposes;</t>
  </si>
  <si>
    <t>More pedestrian-friendly crossings and signals;Better sidewalk maintenance and repair;Different/more Urbana bike paths;</t>
  </si>
  <si>
    <t>Better maintenance of the bicycle infrastructure (e.g. racks, paths, repainting) ;More secure bike parking areas;Improve connectivity by adding more bike lanes and bike-friendly paths ;</t>
  </si>
  <si>
    <t>The network is actually pretty great, and if it were more difficult to part on campus, I would probably give up the convenience.</t>
  </si>
  <si>
    <t>Prefer to drive my own car/convenience;Can get home in case of emergency;</t>
  </si>
  <si>
    <t>Better sidewalk maintenance and repair;More pedestrian-friendly crossings and signals;More benches and rest areas;Wider sidewalks, where necessary;</t>
  </si>
  <si>
    <t>Less frequent bus service;Unreliable travel/arrival times;Commuting takes too long;Not applicable (I'm comfortable riding the bus);childcare needs;</t>
  </si>
  <si>
    <t>Commuter Program - an incentive program for those who choose active mode of transportation. This could include Prizes, discounts, competitions, and/or awards for not commuting via single-occupancy vehicles;Discounts on parking pass fees for carpool drivers;This is not an option for me;</t>
  </si>
  <si>
    <t>Once on campus, I walk pretty frequently;</t>
  </si>
  <si>
    <t>parking is too expensive and there are not viable alternatives for parents with childcare needs</t>
  </si>
  <si>
    <t>Bike racks near Arcade Bldg.;Lower speed limits in pedestrian-heavy areas;</t>
  </si>
  <si>
    <t>Fewer intersections where walking traffic and bike traffic cross each other.</t>
  </si>
  <si>
    <t>Overall perception is very positive!!</t>
  </si>
  <si>
    <t>Carpool/vanpool – (sharing ride to the same destination);Drive yourself (arrive/depart alone);Dropped off by someone who goes off-campus;Walk/Roll;Personal bicycle;Bike Share (Veo);Motorcycle;Bus;Scooter/E-scooter;Skateboard/Roller blades/e-skateboards;</t>
  </si>
  <si>
    <t>No bus service where I live;Commuting takes too long;Motion sickness on bus;</t>
  </si>
  <si>
    <t>No reasonable alternative transit option;Prefer to drive my own car/convenience;Other options take too much time;Need to run errands before/after work;Don't have anyone to carpool with;</t>
  </si>
  <si>
    <t>Not applicable - I prefer to walk when I am able;</t>
  </si>
  <si>
    <t>N/A - prefer to walk, don't have bike on campus;</t>
  </si>
  <si>
    <t>Interaction between vehicles and pedestrians especially during class exchanges</t>
  </si>
  <si>
    <t>In general a safe campus; Large campus; Limited parking to get to meeting in core of campus; Deteriorated roads, some of which are not owned by University.</t>
  </si>
  <si>
    <t>Dropped off by someone who goes off-campus;Carpool/vanpool – (sharing ride to the same destination);Drive yourself (arrive/depart alone);Bus;Walk/Roll;Personal bicycle;Bike Share (Veo);Scooter/E-scooter;Skateboard/Roller blades/e-skateboards;Motorcycle;</t>
  </si>
  <si>
    <t>Lack of network / route information;Less frequent bus service;Unreliable travel/arrival times;Inconvenient hours of operation;</t>
  </si>
  <si>
    <t>More benches and rest areas;Better street lighting for safety at night;Increased shade and greenery along walkways;Better sidewalk maintenance and repair;Wider sidewalks, where necessary;</t>
  </si>
  <si>
    <t>Better maintenance of the bicycle infrastructure (e.g. racks, paths, repainting) ;More secure bike parking areas;Incentives for biking (e.g., discounts, repair services);Better integration with public transit (e.g. bike racks by MTD stops);Improve connectivity by adding more bike lanes and bike-friendly paths ;</t>
  </si>
  <si>
    <t xml:space="preserve">More lighting - it can be dark in some areas of campus which can we a little frightening to walk through when it is dark out. </t>
  </si>
  <si>
    <t>Drive yourself (arrive/depart alone);Bus;Personal bicycle;Walk/Roll;Dropped off by someone who goes off-campus;Carpool/vanpool – (sharing ride to the same destination);Bike Share (Veo);Skateboard/Roller blades/e-skateboards;Scooter/E-scooter;Motorcycle;</t>
  </si>
  <si>
    <t>I need automobile for childcare;</t>
  </si>
  <si>
    <t>This is not an option for me;I have childcare responsibilities so this is not an option;</t>
  </si>
  <si>
    <t>safer crossing of busy streets like Neil Street;</t>
  </si>
  <si>
    <t>People riding scooters at full speed through stop signs and stop lights.</t>
  </si>
  <si>
    <t>it is good.</t>
  </si>
  <si>
    <t>Walk/Roll;Personal bicycle;Bus;Skateboard/Roller blades/e-skateboards;Bike Share (Veo);Scooter/E-scooter;Drive yourself (arrive/depart alone);Carpool/vanpool – (sharing ride to the same destination);Dropped off by someone who goes off-campus;Motorcycle;</t>
  </si>
  <si>
    <t>Less frequent bus service;Commuting takes too long;Unreliable travel/arrival times;Overcrowded with people;</t>
  </si>
  <si>
    <t>More pedestrian-friendly crossings and signals;More benches and rest areas;Wider sidewalks, where necessary;Lower speed limits in pedestrian-heavy areas;Increased shade and greenery along walkways;</t>
  </si>
  <si>
    <t>Improve connectivity by adding more bike lanes and bike-friendly paths ;Better maintenance of the bicycle infrastructure (e.g. racks, paths, repainting) ;More secure bike parking areas;Education about bike safety ;</t>
  </si>
  <si>
    <t xml:space="preserve">My biggest concern is car and pedestrian conflicts. High speeds on busier roads and lack of safe crossings are an issue for me. For instance, I cross First street to get from my residence to class and it feels very unsafe. Cars drive very fast and often will not stop for pedestrians, and there are few stop signs are spaced far apart. </t>
  </si>
  <si>
    <t xml:space="preserve">Generally, I find the campus transportation network safe. However, I'd appreciate more bike lanes and more connection between existing bike lanes and more safe pedestrian crossings with signs or lights. Additionally, I'd like more frequent bus service, especially on weekends. </t>
  </si>
  <si>
    <t>Drive yourself (arrive/depart alone);Walk/Roll;Personal bicycle;Bus;Dropped off by someone who goes off-campus;Carpool/vanpool – (sharing ride to the same destination);Scooter/E-scooter;Bike Share (Veo);Skateboard/Roller blades/e-skateboards;Motorcycle;</t>
  </si>
  <si>
    <t>Other options take too much time;I work in several locations on campus;Prefer to drive my own car/convenience;Can get home in case of emergency;</t>
  </si>
  <si>
    <t>More pedestrian-friendly crossings and signals;Wider sidewalks, where necessary;Lower speed limits in pedestrian-heavy areas;Better sidewalk maintenance and repair;Increased shade and greenery along walkways;</t>
  </si>
  <si>
    <t>Aging infrastructure (i.e. roads, pathways, and parking /lots structures) makes every mode of transport on campus a bit unpleasant. Many pedestrians and bicyclists ignore routes and pathways to take a more 'direct' route that often puts them in the way of traffic unexpectedly.</t>
  </si>
  <si>
    <t>Could be better, could be worse. My biggest issue is with parking; the options and rules are not only very restrictive but also just plain outdated to serve the way the people work these days (many people are remote some of the time, have several work locations on campus so need more than one parking space, etc.)</t>
  </si>
  <si>
    <t>No reasonable alternative transit option;Prefer to drive my own car/convenience;Can get home in case of emergency;Don't have anyone to carpool with;Need to run errands before/after work;</t>
  </si>
  <si>
    <t>Lower speed limits in pedestrian-heavy areas;Increased shade and greenery along walkways;</t>
  </si>
  <si>
    <t>I will not ride a bike;</t>
  </si>
  <si>
    <t>I always fear getting hit by a bicyclist. Not sure what can help.</t>
  </si>
  <si>
    <t>I think for the most part it is ok the way it is.</t>
  </si>
  <si>
    <t>Should allow more than one answer to this question</t>
  </si>
  <si>
    <t>Carpool-only premium parking;Discounts on parking pass fees for carpool drivers;Carpool/Vanpool matching services;</t>
  </si>
  <si>
    <t>Increased shade and greenery along walkways;More pedestrian-friendly crossings and signals;Better sidewalk maintenance and repair;Better street lighting for safety at night;</t>
  </si>
  <si>
    <t>not applicable;</t>
  </si>
  <si>
    <t>I had parking right across the street from my office. A building was put in place of my parking so now my parking is nearly a 15 minute walk away. The parking garage is adjacent to the cemetary off Pennsylvania and Fourth. It feels isolated especially when I leave the office late.</t>
  </si>
  <si>
    <t>The bus system is fairly good, except I carry a rolling computer case, a purse, a lunch box, and sometimes an over the shoulder bag to carry miscellaneous. Makes riding the bus very difficult.</t>
  </si>
  <si>
    <t>Walk/Roll;Bus;Drive yourself (arrive/depart alone);Carpool/vanpool – (sharing ride to the same destination);Personal bicycle;Skateboard/Roller blades/e-skateboards;Scooter/E-scooter;Dropped off by someone who goes off-campus;Bike Share (Veo);Motorcycle;</t>
  </si>
  <si>
    <t>Carpool/Vanpool matching services;Commuter Program - an incentive program for those who choose active mode of transportation. This could include Prizes, discounts, competitions, and/or awards for not commuting via single-occupancy vehicles;</t>
  </si>
  <si>
    <t>Need to run errands before/after work;No reasonable alternative transit option;Don't have anyone to carpool with;Irregular work schedule;Other options take too much time;</t>
  </si>
  <si>
    <t>Improve connectivity by adding more bike lanes and bike-friendly paths ;Incentives for biking (e.g., discounts, repair services);Better integration with public transit (e.g. bike racks by MTD stops);Education about bike safety ;</t>
  </si>
  <si>
    <t>Riding a bike is very unsafe because many drivers are uneducated on bike lane rules. Every person I know who rides a bike has had multiple near collisions or has gotten hit by a car (although minorly).</t>
  </si>
  <si>
    <t>It is much better than almost every other campus. However, the weekend coverage for the busses is not good and is a huge motivator for why I brought my car to campus.</t>
  </si>
  <si>
    <t>Buses are too crowded during peak hours;</t>
  </si>
  <si>
    <t>More pedestrian-friendly crossings and signals;Better street lighting for safety at night;Wider sidewalks, where necessary;Lower speed limits in pedestrian-heavy areas;Better plowing and salting of bike infrastructure during winter;</t>
  </si>
  <si>
    <t>Street design allowing cars to drive faster than 20mph and low pedestrian visibility at certain crossings - adding speed bumps or raised crossings would make it feel safer</t>
  </si>
  <si>
    <t>Bidirectional bike lanes that are too narrow are dangerous and I often avoid narrow bidirectional bike lanes. I would like to see more bike paths that are wider and a reduction of speed everywhere on campus to 20mph</t>
  </si>
  <si>
    <t>1.3</t>
  </si>
  <si>
    <t>Not applicable (I'm comfortable riding the bus);Less frequent bus service;</t>
  </si>
  <si>
    <t>Need to run errands before/after work;poor weather;</t>
  </si>
  <si>
    <t>Better sidewalk maintenance and repair;Increased shade and greenery along walkways;Better street lighting for safety at night;</t>
  </si>
  <si>
    <t>potholes, obstructions in bike lanes/paths</t>
  </si>
  <si>
    <t>Bus;Walk/Roll;Carpool/vanpool – (sharing ride to the same destination);Drive yourself (arrive/depart alone);Dropped off by someone who goes off-campus;Personal bicycle;Bike Share (Veo);Scooter/E-scooter;Skateboard/Roller blades/e-skateboards;Motorcycle;</t>
  </si>
  <si>
    <t>More pedestrian-friendly crossings and signals;Increased shade and greenery along walkways;Better street lighting for safety at night;Wider sidewalks, where necessary;Lower speed limits in pedestrian-heavy areas;</t>
  </si>
  <si>
    <t>Education about bike safety ;Better integration with public transit (e.g. bike racks by MTD stops);Improve connectivity by adding more bike lanes and bike-friendly paths ;Better maintenance of the bicycle infrastructure (e.g. racks, paths, repainting) ;</t>
  </si>
  <si>
    <t>Bus;Dropped off by someone who goes off-campus;Drive yourself (arrive/depart alone);</t>
  </si>
  <si>
    <t>Personal bicycle;Dropped off by someone who goes off-campus;Bus;Carpool/vanpool – (sharing ride to the same destination);Drive yourself (arrive/depart alone);Walk/Roll;Bike Share (Veo);Skateboard/Roller blades/e-skateboards;Scooter/E-scooter;Motorcycle;</t>
  </si>
  <si>
    <t>Need my car at work for personal use;Irregular work schedule;</t>
  </si>
  <si>
    <t>Improve connectivity by adding more bike lanes and bike-friendly paths ;Better maintenance of the bicycle infrastructure (e.g. racks, paths, repainting) ;reduced car traffic, traffic calming, prioritized snow removal from bike paths;</t>
  </si>
  <si>
    <t>Reduce speed limits; traffic calming; de-incentivize driving on campus by giving priority to pedestrians, bicycles, and public transit; increase reminders to campus decision makers that pedestrian and bicycle infrastructure is very cheap to maintain compared to the cost of vehicle infrastructure</t>
  </si>
  <si>
    <t>Drive yourself (arrive/depart alone);Carpool/vanpool – (sharing ride to the same destination);Dropped off by someone who goes off-campus;Walk/Roll;Personal bicycle;Motorcycle;Bus;Bike Share (Veo);Skateboard/Roller blades/e-skateboards;Scooter/E-scooter;</t>
  </si>
  <si>
    <t>Need to run errands before/after work;Prefer to drive my own car/convenience;Need to transport children;No reasonable alternative transit option;Don't have anyone to carpool with;</t>
  </si>
  <si>
    <t>Wider sidewalks, where necessary;Better sidewalk maintenance and repair;</t>
  </si>
  <si>
    <t xml:space="preserve">Parking is difficult depending on the area of campus. Public transportation is difficult for those living outside the Champaign-Urbana city limits. Personal schedules/errands also make it difficult to rely on public transportation.   </t>
  </si>
  <si>
    <t>Bus;Walk/Roll;Dropped off by someone who goes off-campus;Personal bicycle;Bike Share (Veo);Skateboard/Roller blades/e-skateboards;Scooter/E-scooter;Carpool/vanpool – (sharing ride to the same destination);Drive yourself (arrive/depart alone);Motorcycle;</t>
  </si>
  <si>
    <t>More pedestrian-friendly crossings and signals;Better sidewalk maintenance and repair;Better street lighting for safety at night;Wider sidewalks, where necessary;Lower speed limits in pedestrian-heavy areas;</t>
  </si>
  <si>
    <t>Improve connectivity by adding more bike lanes and bike-friendly paths ;Incentives for biking (e.g., discounts, repair services);Better integration with public transit (e.g. bike racks by MTD stops);Education about bike safety ;Better maintenance of the bicycle infrastructure (e.g. racks, paths, repainting) ;</t>
  </si>
  <si>
    <t>Buses are amazing! Improvements would be more paved sidewalks and lanes for people who ride their bike</t>
  </si>
  <si>
    <t>62428</t>
  </si>
  <si>
    <t>65</t>
  </si>
  <si>
    <t>Drive yourself (arrive/depart alone);Walk/Roll;Bus;Dropped off by someone who goes off-campus;Carpool/vanpool – (sharing ride to the same destination);Personal bicycle;Motorcycle;Scooter/E-scooter;Skateboard/Roller blades/e-skateboards;Bike Share (Veo);</t>
  </si>
  <si>
    <t>Students not paying attention where they're going, not following traffic signals.</t>
  </si>
  <si>
    <t>I would like to see the parking dept writing tickets for people parking in F&amp;S designated spots. Also would like to see UPD enforcing traffic violations on campus.</t>
  </si>
  <si>
    <t>Commuting takes too long;Too many transfers;Too many school kids in my neighborhood.;</t>
  </si>
  <si>
    <t>I'm dealing with medical issues that prevent me from walking any kind of distance.;</t>
  </si>
  <si>
    <t>I would have to cross too many busy roads between my home and campus to be comfortable riding a bike a work.;</t>
  </si>
  <si>
    <t>Neutral – My experience varies depending on location and conditions.</t>
  </si>
  <si>
    <t xml:space="preserve">Congestion of both people and vehicles. I avoid campus as much as possible. </t>
  </si>
  <si>
    <t>Not applicable (I'm comfortable riding the bus);Lack of network / route information;Commuting takes too long;</t>
  </si>
  <si>
    <t>Discounts on parking pass fees for carpool drivers;Carpool-only premium parking;Carpool/Vanpool matching services;</t>
  </si>
  <si>
    <t>Need to run errands before/after work;Don't have anyone to carpool with;Irregular work schedule;Other options take too much time;</t>
  </si>
  <si>
    <t>Drive yourself (arrive/depart alone);Carpool/vanpool – (sharing ride to the same destination);</t>
  </si>
  <si>
    <t>Walk/Roll;Carpool/vanpool – (sharing ride to the same destination);Drive yourself (arrive/depart alone);Bus;Bike Share (Veo);Skateboard/Roller blades/e-skateboards;Scooter/E-scooter;Personal bicycle;Motorcycle;Dropped off by someone who goes off-campus;</t>
  </si>
  <si>
    <t>busses are too crowded;</t>
  </si>
  <si>
    <t xml:space="preserve">More streetlights, some streets are dark at night which makes me not feel as safe. Also makes it harder for cars to see pedestrians. </t>
  </si>
  <si>
    <t xml:space="preserve">Busses are too crowded which makes me not want to ride them. </t>
  </si>
  <si>
    <t>2.6</t>
  </si>
  <si>
    <t>Walk/Roll;Drive yourself (arrive/depart alone);Carpool/vanpool – (sharing ride to the same destination);Dropped off by someone who goes off-campus;Scooter/E-scooter;Personal bicycle;Bike Share (Veo);Bus;Motorcycle;Skateboard/Roller blades/e-skateboards;</t>
  </si>
  <si>
    <t>I’m shocked that pedestrian crossings in the middle of the street lack flashing lights when a person wants to cross</t>
  </si>
  <si>
    <t>Walk/Roll;Ride share (Uber/Lyft);</t>
  </si>
  <si>
    <t>Bus;Walk/Roll;Drive yourself (arrive/depart alone);Personal bicycle;Bike Share (Veo);Skateboard/Roller blades/e-skateboards;Scooter/E-scooter;Motorcycle;Carpool/vanpool – (sharing ride to the same destination);Dropped off by someone who goes off-campus;</t>
  </si>
  <si>
    <t>Better sidewalk maintenance and repair;Wider sidewalks, where necessary;Lower speed limits in pedestrian-heavy areas;</t>
  </si>
  <si>
    <t>we need more efficient buses. That most buses go in and out of illinois terminal adds 2X to travel time. We need some efficiency around that</t>
  </si>
  <si>
    <t>Walk/Roll;Drive yourself (arrive/depart alone);Dropped off by someone who goes off-campus;</t>
  </si>
  <si>
    <t>Personal bicycle;Dropped off by someone who goes off-campus;Drive yourself (arrive/depart alone);Walk/Roll;Carpool/vanpool – (sharing ride to the same destination);Bus;Skateboard/Roller blades/e-skateboards;Scooter/E-scooter;Motorcycle;Bike Share (Veo);</t>
  </si>
  <si>
    <t>Inconvenient hours of operation;Unreliable travel/arrival times;Commuting takes too long;</t>
  </si>
  <si>
    <t>Need my car at work for work purposes;Need my car at work for personal use;Need to run errands before/after work;</t>
  </si>
  <si>
    <t>Improve connectivity by adding more bike lanes and bike-friendly paths ;Incentives for biking (e.g., discounts, repair services);Education about bike safety ;</t>
  </si>
  <si>
    <t>Lack of bicycle education. Students do not know how to bike safely on campus. Students walking in the bike path when there is one, even though they have a sidewalk to use. Lack of clear bike paths or lanes on every on campus street.</t>
  </si>
  <si>
    <t>Increase signage to say bike paths are for bikers only, not pedestrians. Add bike lanes to every campus street where it I possible.</t>
  </si>
  <si>
    <t>Drive yourself (arrive/depart alone);Bus;Walk/Roll;Personal bicycle;Bike Share (Veo);Scooter/E-scooter;Skateboard/Roller blades/e-skateboards;Motorcycle;Carpool/vanpool – (sharing ride to the same destination);Dropped off by someone who goes off-campus;</t>
  </si>
  <si>
    <t>Less frequent bus service;Lack of network / route information;Safety;Unreliable travel/arrival times;</t>
  </si>
  <si>
    <t>Prefer to drive my own car/convenience;Don't have anyone to carpool with;Irregular work schedule;Other options take too much time;No reasonable alternative transit option;</t>
  </si>
  <si>
    <t>Better street lighting for safety at night;Wider sidewalks, where necessary;More benches and rest areas;Increased shade and greenery along walkways;</t>
  </si>
  <si>
    <t>The parking permit is way overpriced. The mobile meter fee is also too expensive. There has to be more parking space with cheaper permits near campus buildings especially for graduate students that come to campus 7 dayd a week.</t>
  </si>
  <si>
    <t>Bus;Walk/Roll;Drive yourself (arrive/depart alone);Dropped off by someone who goes off-campus;Carpool/vanpool – (sharing ride to the same destination);Personal bicycle;Skateboard/Roller blades/e-skateboards;Scooter/E-scooter;Motorcycle;Bike Share (Veo);</t>
  </si>
  <si>
    <t>Need to run errands before/after work;Prefer to drive my own car/convenience;Don't have anyone to carpool with;</t>
  </si>
  <si>
    <t>More pedestrian-friendly crossings and signals;Better street lighting for safety at night;Better sidewalk maintenance and repair;Increased shade and greenery along walkways;Wider sidewalks, where necessary;</t>
  </si>
  <si>
    <t>Improve connectivity by adding more bike lanes and bike-friendly paths ;More secure bike parking areas;Better maintenance of the bicycle infrastructure (e.g. racks, paths, repainting) ;</t>
  </si>
  <si>
    <t xml:space="preserve">I sold my bike because I thought biking here was scary! Better bike path infrastructure would help with this. My undergrad university was a serious biking campus, with wide flat bike paths all throughout campus and the surrounding town, and bike path roundabouts, and hundreds of bike racks all over campus! We just don’t have that level of support here. I wish there were more stoplights and crosswalks on Lincoln Ave, usually I have to walk several blocks out of my way to cross at the Nevada St intersection because that’s the safest one </t>
  </si>
  <si>
    <t xml:space="preserve">I love the bus system, it’s wonderful that there are so many routes and the buses tend to be fairly frequent. I ride the bus every day! 
There is room for improvement in biking. Bike paths here seem fairly narrow and are not always connected to each other, and sometimes overlap with walking paths. I would be more willing to bike if the bike paths were nicer. </t>
  </si>
  <si>
    <t>Drive yourself (arrive/depart alone);Dropped off by someone who goes off-campus;Bus;Carpool/vanpool – (sharing ride to the same destination);Walk/Roll;Personal bicycle;Motorcycle;Scooter/E-scooter;Bike Share (Veo);Skateboard/Roller blades/e-skateboards;</t>
  </si>
  <si>
    <t>Too many transfers;Less frequent bus service;Commuting takes too long;Unreliable travel/arrival times;Inconvenient hours of operation;</t>
  </si>
  <si>
    <t>More benches and rest areas;Wider sidewalks, where necessary;Better sidewalk maintenance and repair;</t>
  </si>
  <si>
    <t>Parking enforcement is a real problem. We pay to park and non permit cars are rarely ticketed let alone towed. Appears to be a very expensive cost with very little return. Lots aren't taken care of (paved well striped, etc).</t>
  </si>
  <si>
    <t>Drive yourself (arrive/depart alone);Bus;Personal bicycle;Dropped off by someone who goes off-campus;Walk/Roll;Scooter/E-scooter;Bike Share (Veo);Skateboard/Roller blades/e-skateboards;Motorcycle;Carpool/vanpool – (sharing ride to the same destination);</t>
  </si>
  <si>
    <t>Generally I think campus is pretty safe. The strange one-way arrangement of streets in the core seems to help mitigate traffic there and the all way stop lights at major intersections are a plus. I park in E-14 and bus to the Armory. I'd be more inclined to walk if it weren’t so touch and go crossing Kirby. I feel like my life is at risk from turning drivers as I'm in the crosswalk, especially if I'm the only one in the crosswalk, as there's just so much going on that people don't always notice folks crossing the street.</t>
  </si>
  <si>
    <t>I think the network is great, especially in the core. Rarely have to wait for a bus and there's not often a long walk from a stop to a destination.</t>
  </si>
  <si>
    <t>2.2</t>
  </si>
  <si>
    <t>Walk/Roll;Bus;Personal bicycle;Drive yourself (arrive/depart alone);Bike Share (Veo);Skateboard/Roller blades/e-skateboards;Scooter/E-scooter;Motorcycle;Carpool/vanpool – (sharing ride to the same destination);Dropped off by someone who goes off-campus;</t>
  </si>
  <si>
    <t>Better street lighting for safety at night;More pedestrian-friendly crossings and signals;Better sidewalk maintenance and repair;Increased shade and greenery along walkways;</t>
  </si>
  <si>
    <t>The biggest safety concern when navigating campus is without a question vehicles.  Then, a secondary concern is reckless use of motorized scooters/"wheels" on pedestrian walkways.  Making the driving infrastructure on campus very hostile to cars would improve pedestrian safety a lot, if vehicles could be slowed down or removed from busy pedestrian areas.  This is especially an issue on Green/Springfield/Pennsylvania/Lincoln where they pass through or next to campus.</t>
  </si>
  <si>
    <t>Not sure. I usually drive car in inclement weather but could take the Yellow;</t>
  </si>
  <si>
    <t>inclement weather when not safe to ride bicycle;</t>
  </si>
  <si>
    <t>would love covered bike parking;Better maintenance of the bicycle infrastructure (e.g. racks, paths, repainting) ;More secure bike parking areas;Incentives for biking (e.g., discounts, repair services);</t>
  </si>
  <si>
    <t xml:space="preserve">Biking on campus has improved in the almost 30 years I have been here, so I appreciate that. When traffic engineers program the traffic lights, consider how the lights interact with cyclists and not just cars and pedestrians. </t>
  </si>
  <si>
    <t>appreciate how it has improved over last three decades. Please keep actively thinking about it and improving it.</t>
  </si>
  <si>
    <t>Too many transfers;Commuting takes too long;Unreliable travel/arrival times;Need to pick up kids on my way home ;</t>
  </si>
  <si>
    <t xml:space="preserve">More parking for faculty at a reduced price, especially those who also need to transport children before/after work &amp; have no choice but to drive </t>
  </si>
  <si>
    <t>Walk/Roll;Personal bicycle;Bus;Carpool/vanpool – (sharing ride to the same destination);Dropped off by someone who goes off-campus;Drive yourself (arrive/depart alone);Scooter/E-scooter;Motorcycle;Skateboard/Roller blades/e-skateboards;Bike Share (Veo);</t>
  </si>
  <si>
    <t>Commuting takes too long;Cleanliness;No bus service where I live;</t>
  </si>
  <si>
    <t>Better maintenance of the bicycle infrastructure (e.g. racks, paths, repainting) ;More secure bike parking areas;Incentives for biking (e.g., discounts, repair services);</t>
  </si>
  <si>
    <t>60614</t>
  </si>
  <si>
    <t>150</t>
  </si>
  <si>
    <t>UIUC- UIC bus</t>
  </si>
  <si>
    <t>Walk/Roll;Personal bicycle;Skateboard/Roller blades/e-skateboards;Motorcycle;Scooter/E-scooter;Bus;Drive yourself (arrive/depart alone);Bike Share (Veo);Carpool/vanpool – (sharing ride to the same destination);Dropped off by someone who goes off-campus;</t>
  </si>
  <si>
    <t>Need to run errands before/after work;No reasonable alternative transit option;Irregular work schedule;Other options take too much time;</t>
  </si>
  <si>
    <t>More secure bike parking areas;Improve connectivity by adding more bike lanes and bike-friendly paths ;</t>
  </si>
  <si>
    <t xml:space="preserve">Need more frequent bus commuting options to Chicago— later return time. 3-3:30 is too early to leave campus on the shuttle. </t>
  </si>
  <si>
    <t>Bus;Walk/Roll;Dropped off by someone who goes off-campus;Drive yourself (arrive/depart alone);Carpool/vanpool – (sharing ride to the same destination);Personal bicycle;Bike Share (Veo);Skateboard/Roller blades/e-skateboards;Motorcycle;Scooter/E-scooter;</t>
  </si>
  <si>
    <t>Inconvenient hours of operation;Commuting takes too long;Less frequent bus service;</t>
  </si>
  <si>
    <t>Increased shade and greenery along walkways;More pedestrian-friendly crossings and signals;</t>
  </si>
  <si>
    <t>Walk/Roll;Bus;Bike Share (Veo);Scooter/E-scooter;Personal bicycle;Carpool/vanpool – (sharing ride to the same destination);Drive yourself (arrive/depart alone);Motorcycle;Dropped off by someone who goes off-campus;Skateboard/Roller blades/e-skateboards;</t>
  </si>
  <si>
    <t>Unreliable travel/arrival times;Inconvenient hours of operation;Commuting takes too long;Less frequent bus service;</t>
  </si>
  <si>
    <t>Better sidewalk maintenance and repair;Increased shade and greenery along walkways;Better street lighting for safety at night;Lower speed limits in pedestrian-heavy areas;</t>
  </si>
  <si>
    <t>Incentives for biking (e.g., discounts, repair services);Better integration with public transit (e.g. bike racks by MTD stops);Better maintenance of the bicycle infrastructure (e.g. racks, paths, repainting) ;More secure bike parking areas;Improve connectivity by adding more bike lanes and bike-friendly paths ;</t>
  </si>
  <si>
    <t>Personal bicycle;Bus;Walk/Roll;Drive yourself (arrive/depart alone);Bike Share (Veo);Skateboard/Roller blades/e-skateboards;Scooter/E-scooter;Motorcycle;Carpool/vanpool – (sharing ride to the same destination);Dropped off by someone who goes off-campus;</t>
  </si>
  <si>
    <t>Less frequent bus service;Unreliable travel/arrival times;Commuting takes too long;</t>
  </si>
  <si>
    <t>I do not own a car, or I do not drive to campus;I drive to work occasionally when I need to be there in the evenings for giving an exam or grading. I do not own a parking pass or generally drive to campus during regular business hours.;</t>
  </si>
  <si>
    <t>I live too far away for daily walking to be feasible.;</t>
  </si>
  <si>
    <t>Biking down Green street between around 4th and Wright can be problematic primarily because there are often cars that are parked on the streets. These physically block the bike lanes which means anyone on a bike needs to ride into car traffic in order to pass. Doing something about this and/or a physical barrier preventing cars from parking in these bike lanes would make this busy road safer. 
Otherwise, I do think campus has done quite a bit over the last decade to improve biking in other areas. For example, Wright street is much safer than it was before the new construction.</t>
  </si>
  <si>
    <t>Overall the campus transportation network is fine. I try to bike when the weather is good and I take the bus when it is not. I do not find that owning a parking pass would be beneficial in my situation.</t>
  </si>
  <si>
    <t>Walk/Roll;Personal bicycle;Bus;Dropped off by someone who goes off-campus;Carpool/vanpool – (sharing ride to the same destination);Skateboard/Roller blades/e-skateboards;Scooter/E-scooter;Drive yourself (arrive/depart alone);Motorcycle;Bike Share (Veo);</t>
  </si>
  <si>
    <t>More pedestrian-friendly crossings and signals;Better sidewalk maintenance and repair;Better street lighting for safety at night;Lower speed limits in pedestrian-heavy areas;Enforce cars stopping at crosswalk on Lincoln ave and Iowa and on university ave ;</t>
  </si>
  <si>
    <t>Improve connectivity by adding more bike lanes and bike-friendly paths ;Enforce cars to stop at bike and pedestrian crossings evenings and night especially ;</t>
  </si>
  <si>
    <t>Cars need to stop at crosswalks</t>
  </si>
  <si>
    <t>none -- walikng is fine as-is;</t>
  </si>
  <si>
    <t>being hit by a bicycle where they should not be</t>
  </si>
  <si>
    <t>Get rid of places (e.g. Wright and Green) where impediments have been put in to prevent right turns.</t>
  </si>
  <si>
    <t>Drive yourself (arrive/depart alone);Carpool/vanpool – (sharing ride to the same destination);Dropped off by someone who goes off-campus;Bus;Motorcycle;Walk/Roll;Personal bicycle;Bike Share (Veo);Skateboard/Roller blades/e-skateboards;Scooter/E-scooter;</t>
  </si>
  <si>
    <t>Carpool-only premium parking;Discounts on parking pass fees for carpool drivers;Commuter Program - an incentive program for those who choose active mode of transportation. This could include Prizes, discounts, competitions, and/or awards for not commuting via single-occupancy vehicles;</t>
  </si>
  <si>
    <t>Prefer to drive my own car/convenience;No reasonable alternative transit option;Don't have anyone to carpool with;</t>
  </si>
  <si>
    <t>I’m a faculty here for almost 1 year, however, I haven’t got a parking permit yet and still on the waiting list. I don’t understand why this happened as there are some parking lots always have many empty spaces, like E15. I’m disappointed by this…</t>
  </si>
  <si>
    <t>Drive yourself (arrive/depart alone);Carpool/vanpool – (sharing ride to the same destination);Dropped off by someone who goes off-campus;Walk/Roll;Personal bicycle;Bus;Skateboard/Roller blades/e-skateboards;Bike Share (Veo);Scooter/E-scooter;Motorcycle;</t>
  </si>
  <si>
    <t>Need my car at work for personal use;Need to run errands before/after work;Need my car at work for work purposes;Prefer to drive my own car/convenience;Don't have anyone to carpool with;</t>
  </si>
  <si>
    <t xml:space="preserve">Bicyclists need to obey the rules of the road. Stop signs are for them too. </t>
  </si>
  <si>
    <t xml:space="preserve">Network is great. Parking lots need resurfaced. </t>
  </si>
  <si>
    <t>Drive yourself (arrive/depart alone);Dropped off by someone who goes off-campus;Carpool/vanpool – (sharing ride to the same destination);Walk/Roll;Bus;Personal bicycle;Skateboard/Roller blades/e-skateboards;Bike Share (Veo);Scooter/E-scooter;Motorcycle;</t>
  </si>
  <si>
    <t>Less frequent bus service;Commuting takes too long;Inconvenient hours of operation;Unreliable travel/arrival times;Safety;</t>
  </si>
  <si>
    <t>Prefer to drive my own car/convenience;Need to run errands before/after work;Can get home in case of emergency;Don't have anyone to carpool with;No reasonable alternative transit option;</t>
  </si>
  <si>
    <t>Increased shade and greenery along walkways;Better street lighting for safety at night;More benches and rest areas;Wider sidewalks, where necessary;</t>
  </si>
  <si>
    <t>Drive yourself (arrive/depart alone);Dropped off by someone who goes off-campus;Bus;Motorcycle;Carpool/vanpool – (sharing ride to the same destination);Personal bicycle;Bike Share (Veo);Skateboard/Roller blades/e-skateboards;Scooter/E-scooter;Walk/Roll;</t>
  </si>
  <si>
    <t>Less frequent bus service;Commuting takes too long;I am not comfortable riding the bus;</t>
  </si>
  <si>
    <t>Prefer to drive my own car/convenience;No reasonable alternative transit option;Other options take too much time;Don't have anyone to carpool with;</t>
  </si>
  <si>
    <t>NA, I walk on campus;</t>
  </si>
  <si>
    <t>Don't ride a bike;</t>
  </si>
  <si>
    <t>Drive yourself (arrive/depart alone);Bus;Dropped off by someone who goes off-campus;Walk/Roll;Carpool/vanpool – (sharing ride to the same destination);Personal bicycle;Bike Share (Veo);Skateboard/Roller blades/e-skateboards;Scooter/E-scooter;Motorcycle;</t>
  </si>
  <si>
    <t>Inconvenient hours of operation;too crowded during rush hours;</t>
  </si>
  <si>
    <t>Discounts on parking pass fees for carpool drivers;Carpool-only premium parking;</t>
  </si>
  <si>
    <t>No reasonable alternative transit option;Irregular work schedule;Other options take too much time;</t>
  </si>
  <si>
    <t>Personal bicycle;Bus;Bike Share (Veo);Skateboard/Roller blades/e-skateboards;Walk/Roll;Scooter/E-scooter;Motorcycle;Drive yourself (arrive/depart alone);Carpool/vanpool – (sharing ride to the same destination);Dropped off by someone who goes off-campus;</t>
  </si>
  <si>
    <t>Many cyclists, skateboarders, and people on scooters do not follow traffic signals, and so as a pedestrian or other cyclist I never know where they are going or whether they are going to stop at stop signs, for example.</t>
  </si>
  <si>
    <t>The transportation network is mostly very good. The number 4 bus, which I take, has irregular times (comes twice in 30 minutes and then doesn't come for an hour), which is sometimes inconvenient, but that is my biggest concern.</t>
  </si>
  <si>
    <t>Drive yourself (arrive/depart alone);Dropped off by someone who goes off-campus;Carpool/vanpool – (sharing ride to the same destination);Bus;Walk/Roll;Personal bicycle;Scooter/E-scooter;Bike Share (Veo);Skateboard/Roller blades/e-skateboards;Motorcycle;</t>
  </si>
  <si>
    <t>Commuting takes too long;I am not comfortable riding the bus;</t>
  </si>
  <si>
    <t>Emergency/Guaranteed ride home program;Discounts on parking pass fees for carpool drivers;Carpool/Vanpool matching services;</t>
  </si>
  <si>
    <t>Prefer to drive my own car/convenience;Need to run errands before/after work;Need my car at work for personal use;Can get home in case of emergency;Don't have anyone to carpool with;</t>
  </si>
  <si>
    <t>Better sidewalk maintenance and repair;More pedestrian-friendly crossings and signals;Increased shade and greenery along walkways;</t>
  </si>
  <si>
    <t>Drive yourself (arrive/depart alone);Bus;Carpool/vanpool – (sharing ride to the same destination);Personal bicycle;Walk/Roll;Motorcycle;Bike Share (Veo);Skateboard/Roller blades/e-skateboards;Scooter/E-scooter;Dropped off by someone who goes off-campus;</t>
  </si>
  <si>
    <t>Less frequent bus service;Prefer to control my schedule;</t>
  </si>
  <si>
    <t>Discounts on parking pass fees for carpool drivers;Carpool-only premium parking;Emergency/Guaranteed ride home program;</t>
  </si>
  <si>
    <t>Need to run errands before/after work;Prefer to drive my own car/convenience;Don't have anyone to carpool with;Other options take too much time;</t>
  </si>
  <si>
    <t>Wider and more even sidewalks</t>
  </si>
  <si>
    <t>Very good, though parking around Medical Sciences Building is beyond terrible!</t>
  </si>
  <si>
    <t>7.3</t>
  </si>
  <si>
    <t>Bus;Walk/Roll;Dropped off by someone who goes off-campus;</t>
  </si>
  <si>
    <t>Dropped off by someone who goes off-campus;Drive yourself (arrive/depart alone);Bus;Walk/Roll;Carpool/vanpool – (sharing ride to the same destination);Personal bicycle;Bike Share (Veo);Motorcycle;Skateboard/Roller blades/e-skateboards;Scooter/E-scooter;</t>
  </si>
  <si>
    <t>No bus service where I live;Less frequent bus service;Commuting takes too long;</t>
  </si>
  <si>
    <t>Need to run errands before/after work;Need to transport children;No reasonable alternative transit option;Irregular work schedule;Don't have anyone to carpool with;</t>
  </si>
  <si>
    <t xml:space="preserve">Cyclists are not very careful of pedestrians. Cars don’t stop at crosswalks. </t>
  </si>
  <si>
    <t xml:space="preserve">Overall, it’s quite good with 2 caveats. 
1) I wish there were more lines and more frequent connections out to the Research Park. 
2) My biggest obstacle to using MTD for my entire commute is that there are no bus lines west of Staley and West Connect service is basically meaningless. When I’ve called about it, they’ve still wanted me to walk the half hour to near a real bus stop, and then the West Connect service would get me farther from my destination than the 14 would. </t>
  </si>
  <si>
    <t>Bus;Drive yourself (arrive/depart alone);Dropped off by someone who goes off-campus;Carpool/vanpool – (sharing ride to the same destination);Scooter/E-scooter;Bike Share (Veo);Personal bicycle;Walk/Roll;Motorcycle;Skateboard/Roller blades/e-skateboards;</t>
  </si>
  <si>
    <t>Commuting takes too long;Too many transfers;</t>
  </si>
  <si>
    <t>No reasonable alternative transit option;Don't have anyone to carpool with;Irregular work schedule;</t>
  </si>
  <si>
    <t>More pedestrian-friendly crossings and signals;Wayfinding signs;</t>
  </si>
  <si>
    <t>More secure bike parking areas;Incentives for biking (e.g., discounts, repair services);</t>
  </si>
  <si>
    <t>The network seems pretty good to me overall. I used to live in downtown Champaign and the bus to work was very convenient. It was basically door to door with no transfers. Now I live about seven miles from campus and taking the bus to work is not workable -- takes over an hour to get to work and there are too many transfers. But I would still take the bus if it was more convenient. I live too far from campus to expect convenient bus service.</t>
  </si>
  <si>
    <t>Bus;Walk/Roll;Carpool/vanpool – (sharing ride to the same destination);Dropped off by someone who goes off-campus;Personal bicycle;Bike Share (Veo);Skateboard/Roller blades/e-skateboards;Scooter/E-scooter;Motorcycle;Drive yourself (arrive/depart alone);</t>
  </si>
  <si>
    <t>Education about bike safety ;Better integration with public transit (e.g. bike racks by MTD stops);</t>
  </si>
  <si>
    <t>I think there should be a system that allows students to commute from campus to the airport. So many of us travel for both personal and conference reasons and Peoria Charter is not always the most effective means of communication. Having a system that allows us to students to travel more effectively between here and airports is helpful especially during the semester.</t>
  </si>
  <si>
    <t>21</t>
  </si>
  <si>
    <t>Personal bicycle;Walk/Roll;Bus;</t>
  </si>
  <si>
    <t>Personal bicycle;Walk/Roll;Bus;Carpool/vanpool – (sharing ride to the same destination);Dropped off by someone who goes off-campus;Bike Share (Veo);Skateboard/Roller blades/e-skateboards;Scooter/E-scooter;Motorcycle;Drive yourself (arrive/depart alone);</t>
  </si>
  <si>
    <t>Drive yourself (arrive/depart alone);Bus;Walk/Roll;Personal bicycle;Carpool/vanpool – (sharing ride to the same destination);Dropped off by someone who goes off-campus;Motorcycle;Scooter/E-scooter;Skateboard/Roller blades/e-skateboards;Bike Share (Veo);</t>
  </si>
  <si>
    <t>Inadequate bus service to all places I must go;</t>
  </si>
  <si>
    <t>Need my car at work for work purposes;No reasonable alternative transit option;Irregular work schedule;</t>
  </si>
  <si>
    <t>Bus + walking options;</t>
  </si>
  <si>
    <t>Would not work for me;</t>
  </si>
  <si>
    <t>Bikes and motor vehicles don't mix safely</t>
  </si>
  <si>
    <t>Drive yourself (arrive/depart alone);Walk/Roll;Bus;Personal bicycle;Dropped off by someone who goes off-campus;Skateboard/Roller blades/e-skateboards;Scooter/E-scooter;Carpool/vanpool – (sharing ride to the same destination);Motorcycle;Bike Share (Veo);</t>
  </si>
  <si>
    <t>Less frequent bus service;Cleanliness;Unreliable travel/arrival times;Commuting takes too long;</t>
  </si>
  <si>
    <t>Commuter Program - an incentive program for those who choose active mode of transportation. This could include Prizes, discounts, competitions, and/or awards for not commuting via single-occupancy vehicles;Carpool-only premium parking;Discounts on parking pass fees for carpool drivers;Emergency/Guaranteed ride home program;Carpool/Vanpool matching services;</t>
  </si>
  <si>
    <t>Walk/Roll;Personal bicycle;Drive yourself (arrive/depart alone);Bus;Dropped off by someone who goes off-campus;Bike Share (Veo);Skateboard/Roller blades/e-skateboards;Motorcycle;Scooter/E-scooter;Carpool/vanpool – (sharing ride to the same destination);</t>
  </si>
  <si>
    <t>Need my car at work for personal use;Prefer to drive my own car/convenience;</t>
  </si>
  <si>
    <t>61829</t>
  </si>
  <si>
    <t>Bus;Walk/Roll;Personal bicycle;Bike Share (Veo);Scooter/E-scooter;Motorcycle;Skateboard/Roller blades/e-skateboards;Drive yourself (arrive/depart alone);Carpool/vanpool – (sharing ride to the same destination);Dropped off by someone who goes off-campus;</t>
  </si>
  <si>
    <t>More pedestrian-friendly crossings and signals;Better sidewalk maintenance and repair;Lower speed limits in pedestrian-heavy areas;Wider sidewalks, where necessary;Better street lighting for safety at night;</t>
  </si>
  <si>
    <t>Improve connectivity by adding more bike lanes and bike-friendly paths ;More secure bike parking areas;Incentives for biking (e.g., discounts, repair services);Education about bike safety ;Better maintenance of the bicycle infrastructure (e.g. racks, paths, repainting) ;</t>
  </si>
  <si>
    <t>Car drivers who instead of paying attention to their surroundings are looking down at the cellphones. As a pedestrian this is extremely frustrating. Similarly with people riding bicycles where they shouldn't, and not following the traffic flow, and not respecting crossing signs.</t>
  </si>
  <si>
    <t>It is quite good. I would like to see an increase in the bus frequency and more efforts from the University to encourage the usage of public transportation.</t>
  </si>
  <si>
    <t>Personal bicycle;Walk/Roll;Bus;Dropped off by someone who goes off-campus;Drive yourself (arrive/depart alone);Carpool/vanpool – (sharing ride to the same destination);Bike Share (Veo);Scooter/E-scooter;Motorcycle;Skateboard/Roller blades/e-skateboards;</t>
  </si>
  <si>
    <t>I am not comfortable riding the bus;Unreliable travel/arrival times;</t>
  </si>
  <si>
    <t>Wider sidewalks, where necessary;Lower speed limits in pedestrian-heavy areas;More pedestrian-friendly crossings and signals;</t>
  </si>
  <si>
    <t>The campus is fine. Getting to campus on a bike through a car oriented community is often precarious.</t>
  </si>
  <si>
    <t>Bus;Walk/Roll;Carpool/vanpool – (sharing ride to the same destination);Dropped off by someone who goes off-campus;Drive yourself (arrive/depart alone);Personal bicycle;Motorcycle;Skateboard/Roller blades/e-skateboards;Scooter/E-scooter;Bike Share (Veo);</t>
  </si>
  <si>
    <t>More pedestrian-friendly crossings and signals;Better street lighting for safety at night;Wider sidewalks, where necessary;</t>
  </si>
  <si>
    <t>61832</t>
  </si>
  <si>
    <t>37</t>
  </si>
  <si>
    <t>Need to run errands before/after work;No reasonable alternative transit option;</t>
  </si>
  <si>
    <t>More benches and rest areas;Better sidewalk maintenance and repair;Increased shade and greenery along walkways;Better street lighting for safety at night;</t>
  </si>
  <si>
    <t>I cannot ride my bike to campus.  37 mile commute;</t>
  </si>
  <si>
    <t>dark, no one else out</t>
  </si>
  <si>
    <t>Walk/Roll;Personal bicycle;Carpool/vanpool – (sharing ride to the same destination);Bus;Bike Share (Veo);Drive yourself (arrive/depart alone);Scooter/E-scooter;Dropped off by someone who goes off-campus;Skateboard/Roller blades/e-skateboards;Motorcycle;</t>
  </si>
  <si>
    <t>Less frequent bus service;Lack of network / route information;Commuting takes too long;Unreliable travel/arrival times;</t>
  </si>
  <si>
    <t>Need my car at work for personal use;Need to run errands before/after work;Can get home in case of emergency;Irregular work schedule;</t>
  </si>
  <si>
    <t>There are not enough marked crosswalks in areas of high pedestrian traffic. While the main crosswalks are marked, crossings near the center of campus which connect to residential areas often don’t have a crosswalk, and I feel unsafe as a driver and pedestrian crossing busy roads with no crosswalk or not being able to easily see pedestrians while driving. This is definitely the most important issue for me. Please add more marked crosswalks along streets like springfield avenue.</t>
  </si>
  <si>
    <t>Good, but not great. The busses will get you places eventually, but they’re reliably late, which can be hard in cold weather. One change I would like to see is decreasing ease of driving around campus, to more incentivize walking. For example, simply closing down some streets and replacing them with biking/walking paths could be a positive long-term goal. The Netherlands did it!</t>
  </si>
  <si>
    <t>Bus;Walk/Roll;Personal bicycle;Bike Share (Veo);Scooter/E-scooter;Skateboard/Roller blades/e-skateboards;Motorcycle;Drive yourself (arrive/depart alone);Carpool/vanpool – (sharing ride to the same destination);Dropped off by someone who goes off-campus;</t>
  </si>
  <si>
    <t>Safety;Cleanliness;Unreliable travel/arrival times;</t>
  </si>
  <si>
    <t>n/a</t>
  </si>
  <si>
    <t>Drive yourself (arrive/depart alone);Bus;Personal bicycle;Walk/Roll;Carpool/vanpool – (sharing ride to the same destination);Bike Share (Veo);Skateboard/Roller blades/e-skateboards;Scooter/E-scooter;Motorcycle;Dropped off by someone who goes off-campus;</t>
  </si>
  <si>
    <t>I often run errands on my way home from work.;</t>
  </si>
  <si>
    <t>Need to run errands before/after work;Need to transport children;</t>
  </si>
  <si>
    <t>Overall, I think it is very safe and pleasant to walk around campus at least during daytime hours when I work.</t>
  </si>
  <si>
    <t>Personal bicycle;Walk/Roll;Bike Share (Veo);Bus;Skateboard/Roller blades/e-skateboards;Drive yourself (arrive/depart alone);Scooter/E-scooter;Motorcycle;Dropped off by someone who goes off-campus;Carpool/vanpool – (sharing ride to the same destination);</t>
  </si>
  <si>
    <t>Unreliable travel/arrival times;Lack of network / route information;Too many transfers;Commuting takes too long;</t>
  </si>
  <si>
    <t>Commuter Program - an incentive program for those who choose active mode of transportation. This could include Prizes, discounts, competitions, and/or awards for not commuting via single-occupancy vehicles;Carpool/Vanpool matching services;Carpool-only premium parking;Discounts on parking pass fees for carpool drivers;</t>
  </si>
  <si>
    <t>More pedestrian-friendly crossings and signals;Better sidewalk maintenance and repair;Better street lighting for safety at night;Wayfinding signs;</t>
  </si>
  <si>
    <t>Bus;Bike Share (Veo);Walk/Roll;Personal bicycle;Carpool/vanpool – (sharing ride to the same destination);Skateboard/Roller blades/e-skateboards;Scooter/E-scooter;Motorcycle;Drive yourself (arrive/depart alone);Dropped off by someone who goes off-campus;</t>
  </si>
  <si>
    <t>Less frequent bus service;Commuting takes too long;Inconvenient hours of operation;Too many transfers;</t>
  </si>
  <si>
    <t>Better street lighting for safety at night;Wayfinding signs;</t>
  </si>
  <si>
    <t>Walk/Roll;Bus;Drive yourself (arrive/depart alone);Dropped off by someone who goes off-campus;Carpool/vanpool – (sharing ride to the same destination);Personal bicycle;Bike Share (Veo);Skateboard/Roller blades/e-skateboards;Scooter/E-scooter;Motorcycle;</t>
  </si>
  <si>
    <t>Carpool/Vanpool matching services;Discounts on parking pass fees for carpool drivers;Carpool-only premium parking;Emergency/Guaranteed ride home program;Commuter Program - an incentive program for those who choose active mode of transportation. This could include Prizes, discounts, competitions, and/or awards for not commuting via single-occupancy vehicles;</t>
  </si>
  <si>
    <t>I only walk on good weather, so it's difficult during winter. It's not about the improvements for me. ;</t>
  </si>
  <si>
    <t>I don't bike. ;</t>
  </si>
  <si>
    <t>Bus;Walk/Roll;Personal bicycle;Skateboard/Roller blades/e-skateboards;Scooter/E-scooter;Bike Share (Veo);Drive yourself (arrive/depart alone);Carpool/vanpool – (sharing ride to the same destination);Dropped off by someone who goes off-campus;Motorcycle;</t>
  </si>
  <si>
    <t>More pedestrian-friendly crossings and signals;Better street lighting for safety at night;Better sidewalk maintenance and repair;Increased shade and greenery along walkways;Lower speed limits in pedestrian-heavy areas;</t>
  </si>
  <si>
    <t>Improve connectivity by adding more bike lanes and bike-friendly paths ;More secure bike parking areas;Incentives for biking (e.g., discounts, repair services);Better integration with public transit (e.g. bike racks by MTD stops);</t>
  </si>
  <si>
    <t>I would like to see more frequent buses that enable transport to campus and around the CU area as well.</t>
  </si>
  <si>
    <t>Personal bicycle;Bus;Drive yourself (arrive/depart alone);Carpool/vanpool – (sharing ride to the same destination);Walk/Roll;Dropped off by someone who goes off-campus;Scooter/E-scooter;Motorcycle;Bike Share (Veo);Skateboard/Roller blades/e-skateboards;</t>
  </si>
  <si>
    <t>Improve connectivity by adding more bike lanes and bike-friendly paths ;Better maintenance of the bicycle infrastructure (e.g. racks, paths, repainting) ;Incentives for biking (e.g., discounts, repair services);</t>
  </si>
  <si>
    <t xml:space="preserve">Transportation on campus is great, but no bus to Willard airport. Also getting to other airports like Decatur and O'Hare is impossible/ extremely limited by public transportation. </t>
  </si>
  <si>
    <t>Bus;Walk/Roll;Carpool/vanpool – (sharing ride to the same destination);Personal bicycle;Scooter/E-scooter;Bike Share (Veo);Dropped off by someone who goes off-campus;Drive yourself (arrive/depart alone);Skateboard/Roller blades/e-skateboards;Motorcycle;</t>
  </si>
  <si>
    <t>I greatly appreciate the MTD bus system, and I've had a very positive overall experience using the bus as my primary mode of transportation. While there are occasional issues with irregularity, crowding, and delays, I find the frequency of buses and connectivity between different areas to be impressive for a city of this size.
When walking in the winter, I would appreciate more thorough salting or other ice prevention/treatments of campus sidewalks.</t>
  </si>
  <si>
    <t>Need my car at work for personal use;Need to run errands before/after work;Irregular work schedule;</t>
  </si>
  <si>
    <t xml:space="preserve">No safety concerns, I find it very comfortable to walk around. </t>
  </si>
  <si>
    <t xml:space="preserve">Honestly, I think it's pretty good. It's easy to get around by bus and more accessible parking would be helpful, but it's really only because of construction on campus. </t>
  </si>
  <si>
    <t>Improve connectivity by adding more bike lanes and bike-friendly paths ;Better maintenance of the bicycle infrastructure (e.g. racks, paths, repainting) ;Better integration with public transit (e.g. bike racks by MTD stops);Education about bike safety ;</t>
  </si>
  <si>
    <t>Lighting issues</t>
  </si>
  <si>
    <t>I like it a lot, but we need better dedicated bike lanes.</t>
  </si>
  <si>
    <t>Drive yourself (arrive/depart alone);Personal bicycle;Walk/Roll;Bus;Bike Share (Veo);Dropped off by someone who goes off-campus;Carpool/vanpool – (sharing ride to the same destination);Motorcycle;Skateboard/Roller blades/e-skateboards;Scooter/E-scooter;</t>
  </si>
  <si>
    <t>Less frequent bus service;Lack of network / route information;Inconvenient hours of operation;</t>
  </si>
  <si>
    <t>Carpool/Vanpool matching services;Commuter Program - an incentive program for those who choose active mode of transportation. This could include Prizes, discounts, competitions, and/or awards for not commuting via single-occupancy vehicles;Emergency/Guaranteed ride home program;</t>
  </si>
  <si>
    <t>More pedestrian-friendly crossings and signals;Better sidewalk maintenance and repair;Increased shade and greenery along walkways;Better street lighting for safety at night;Wayfinding signs;</t>
  </si>
  <si>
    <t>Walk/Roll;Personal bicycle;Drive yourself (arrive/depart alone);Bus;Scooter/E-scooter;Bike Share (Veo);Skateboard/Roller blades/e-skateboards;Motorcycle;Carpool/vanpool – (sharing ride to the same destination);Dropped off by someone who goes off-campus;</t>
  </si>
  <si>
    <t>Better sidewalk maintenance and repair;Lower speed limits in pedestrian-heavy areas;More pedestrian-friendly crossings and signals;</t>
  </si>
  <si>
    <t>lack of bike lanes that are vibrantly marked</t>
  </si>
  <si>
    <t xml:space="preserve">Good but need (1) better enforcement of vehicle traffic cutting through campus and (2) better painting/marking of bike versus pedestrian lanes to avoid collisions. </t>
  </si>
  <si>
    <t>Personal bicycle;Drive yourself (arrive/depart alone);Bus;Walk/Roll;Dropped off by someone who goes off-campus;Bike Share (Veo);Motorcycle;Skateboard/Roller blades/e-skateboards;Scooter/E-scooter;Carpool/vanpool – (sharing ride to the same destination);</t>
  </si>
  <si>
    <t>Snow and ice on roads;</t>
  </si>
  <si>
    <t xml:space="preserve">I’m generally fine with things as they are. </t>
  </si>
  <si>
    <t>2.8</t>
  </si>
  <si>
    <t>Bus;Walk/Roll;Dropped off by someone who goes off-campus;Carpool/vanpool – (sharing ride to the same destination);Personal bicycle;Bike Share (Veo);Skateboard/Roller blades/e-skateboards;Motorcycle;Scooter/E-scooter;Drive yourself (arrive/depart alone);</t>
  </si>
  <si>
    <t>Not applicable (I'm comfortable riding the bus);Less frequent bus service;Commuting takes too long;Unreliable travel/arrival times;</t>
  </si>
  <si>
    <t>More pedestrian-friendly crossings and signals;Lower speed limits in pedestrian-heavy areas;Wider sidewalks, where necessary;Better sidewalk maintenance and repair;Increased shade and greenery along walkways;</t>
  </si>
  <si>
    <t>Improve connectivity by adding more bike lanes and bike-friendly paths ;Better maintenance of the bicycle infrastructure (e.g. racks, paths, repainting) ;More secure bike parking areas;Education about bike safety ;Better integration with public transit (e.g. bike racks by MTD stops);</t>
  </si>
  <si>
    <t xml:space="preserve">Major safety concerns are during the winter and summer holidays when the bus frequency reduces significantly throughout the CU. There are no safe rides option available during the breaks and bus frequency reduces during the weekends. </t>
  </si>
  <si>
    <t xml:space="preserve">Better bus service, more bus frequency, less cars on campus, more pedestrian and bike-friendly areas on and around campus </t>
  </si>
  <si>
    <t>Walk/Roll;Personal bicycle;Carpool/vanpool – (sharing ride to the same destination);Drive yourself (arrive/depart alone);Scooter/E-scooter;Bus;Bike Share (Veo);Skateboard/Roller blades/e-skateboards;Motorcycle;Dropped off by someone who goes off-campus;</t>
  </si>
  <si>
    <t>Need to drop off kids;</t>
  </si>
  <si>
    <t>Too far for kids to walk to their school;</t>
  </si>
  <si>
    <t>Too far for kids to bike;</t>
  </si>
  <si>
    <t>Seems great, when I have used the bus system it's been great. Hopefully when my kids are older and independent I'll be able to reach campus through alternative means!</t>
  </si>
  <si>
    <t>Walk/Roll;Personal bicycle;Dropped off by someone who goes off-campus;Bus;Drive yourself (arrive/depart alone);Bike Share (Veo);Skateboard/Roller blades/e-skateboards;Scooter/E-scooter;Motorcycle;Carpool/vanpool – (sharing ride to the same destination);</t>
  </si>
  <si>
    <t>I've never had a parking pass in all my time on campus. This is because I live close enough to walk/bike or if weather is bad dropped off, or drive and pay meter.;</t>
  </si>
  <si>
    <t xml:space="preserve">Older bicycle lanes need repair. Students don't always respect bicycle lanes. </t>
  </si>
  <si>
    <t>MTD tracking is not very reliable from my place of work. I routinely wait for a bus that never comes. Luckily I have an alternative option for a bus that gets me halfway home, then I walk the rest of the way. Specifically this is the 10E Gold at Mumford Hall headed to Lincoln Square.</t>
  </si>
  <si>
    <t>Ride share (Uber/Lyft);Walk/Roll;</t>
  </si>
  <si>
    <t>Bus;Walk/Roll;Personal bicycle;Dropped off by someone who goes off-campus;Drive yourself (arrive/depart alone);Bike Share (Veo);Skateboard/Roller blades/e-skateboards;Scooter/E-scooter;Motorcycle;Carpool/vanpool – (sharing ride to the same destination);</t>
  </si>
  <si>
    <t>Bus;Drive yourself (arrive/depart alone);Walk/Roll;Carpool/vanpool – (sharing ride to the same destination);Dropped off by someone who goes off-campus;Personal bicycle;Bike Share (Veo);Skateboard/Roller blades/e-skateboards;Scooter/E-scooter;Motorcycle;</t>
  </si>
  <si>
    <t>Commuting takes too long;Inconvenient hours of operation;Too many transfers;Less frequent bus service;</t>
  </si>
  <si>
    <t>Don't have anyone to carpool with;No reasonable alternative transit option;Other options take too much time;Irregular work schedule;Need to run errands before/after work;</t>
  </si>
  <si>
    <t>Better street lighting for safety at night;Better sidewalk maintenance and repair;Increased shade and greenery along walkways;More pedestrian-friendly crossings and signals;More benches and rest areas;</t>
  </si>
  <si>
    <t>The areas where an alley or the entry to a parking lot crosses over a sidewalk.</t>
  </si>
  <si>
    <t>I think the sidewalks and ramps need to be repaired better, and some of the parking lots (especially the one by the Main Library) need to be better organized and have clearer markings of which way to go, especially at the lot entrances. It can be a chaotic free-for-all sometimes, which is very dangerous. Overall, I think it's tricky to have pedestrians, vehicle drivers, and people riding bicycles/scooters/skateboards/etc. all trying to get places in the same general area. I think it might be improved by things like additional stoplights and light-up pedestrian signs like the one on Springfield by Grainger Engineering Library, where patrons can press a button for flashing lights that indicate clearly when they intend to cross, even at night. I would also love to see more frequent buses, especially in the evenings.</t>
  </si>
  <si>
    <t>Drive yourself (arrive/depart alone);Bus;Walk/Roll;Personal bicycle;Carpool/vanpool – (sharing ride to the same destination);Dropped off by someone who goes off-campus;Bike Share (Veo);Scooter/E-scooter;Skateboard/Roller blades/e-skateboards;Motorcycle;</t>
  </si>
  <si>
    <t>Need to do child pickup and bring child to activities necessitates a car.;</t>
  </si>
  <si>
    <t>Emergency/Guaranteed ride home program;The option to always work from home. If I rely on a carpool, I can't pick up my child, go to appointments off campus, etc.;</t>
  </si>
  <si>
    <t>Better street lighting for safety at night;Better sidewalk maintenance and repair;More pedestrian-friendly crossings and signals;</t>
  </si>
  <si>
    <t>More lighting in parking areas - my car was vandalized one night. It was resolved, but increased feelings of vulnerability to be on campus at night.</t>
  </si>
  <si>
    <t>There seems to be a plethora of safe transport alternatives on campus. However for some folks - single parents with children - a car is the only reasonable option to get to campus. There is no convenient way to get to work, leave campus to take a kid to an appointment, go back to campus, etc. If you take public transport, how do you pick up a sick kid across town and then take them to the doctor? For students, most of their life experiences take place within the campus environs, but not so for faculty and staff. Work is also not structured to allow for one to take time off - even if someone has plenty of time. Neither a bike nor bus could allow one to achieve the scenario described above in the hour one gets for lunch. You would need to take the day off, and regardless if you have the time, there is too much work and not enough people to do it to allow for taking multiple days off to deal with appointments that could be handled in about an hour, as long as you have a car.</t>
  </si>
  <si>
    <t>Bus;Personal bicycle;Dropped off by someone who goes off-campus;Drive yourself (arrive/depart alone);Scooter/E-scooter;Walk/Roll;Bike Share (Veo);Skateboard/Roller blades/e-skateboards;Motorcycle;Carpool/vanpool – (sharing ride to the same destination);</t>
  </si>
  <si>
    <t>Overall, I think it's pretty great! Keeping up the painting for bike lanes is always something that needs to be done, but I know there is a good effort to maintain that already.</t>
  </si>
  <si>
    <t>62712</t>
  </si>
  <si>
    <t>82</t>
  </si>
  <si>
    <t>Drive yourself (arrive/depart alone);Dropped off by someone who goes off-campus;Personal bicycle;Walk/Roll;Bus;Bike Share (Veo);Scooter/E-scooter;Carpool/vanpool – (sharing ride to the same destination);Motorcycle;Skateboard/Roller blades/e-skateboards;</t>
  </si>
  <si>
    <t>Need to transport children;No reasonable alternative transit option;Prefer to drive my own car/convenience;Need to run errands before/after work;Need my car at work for work purposes;</t>
  </si>
  <si>
    <t>Better sidewalk maintenance and repair;More pedestrian-friendly crossings and signals;Increased shade and greenery along walkways;Lower speed limits in pedestrian-heavy areas;</t>
  </si>
  <si>
    <t>Parking is ridiculously expansive, especially as someone who lives 82 miles away, only rarely comes to campus, and has no option other than a personal vehicle.</t>
  </si>
  <si>
    <t>Dropped off by someone who goes to a different campus location;</t>
  </si>
  <si>
    <t>No reasonable alternative transit option;Irregular work schedule;Other options take too much time;Prefer to drive my own car/convenience;</t>
  </si>
  <si>
    <t>I don't know how to ride a bike;</t>
  </si>
  <si>
    <t>I feel unsafe at night in areas with little/less lighting, so more lighting in areas that are missing it would make me feel safer.</t>
  </si>
  <si>
    <t>There are some bus routes (especially during times of difficult weather when more people use the buses) that really NEED to have double-length buses and will consistently be overcrowded if they are being driven with a single-length bus. When they are driven by a single-length bus, I often don't have the option to wait for the next one as I need to take the bus to class, and the same goes for many other bus-goers. It can be nearly impossible to fit everyone who needs to be on that particular bus if it is single-length.</t>
  </si>
  <si>
    <t>No bus service where I live;Less frequent bus service;Too many transfers;Lack of network / route information;Cleanliness;</t>
  </si>
  <si>
    <t>Commuter Program - an incentive program for those who choose active mode of transportation. This could include Prizes, discounts, competitions, and/or awards for not commuting via single-occupancy vehicles;Carpool/Vanpool matching services;Emergency/Guaranteed ride home program;</t>
  </si>
  <si>
    <t>Increased shade and greenery along walkways;More benches and rest areas;Wider sidewalks, where necessary;</t>
  </si>
  <si>
    <t>Very unsafe – I frequently experience near-collisions or dangerous situations.</t>
  </si>
  <si>
    <t>Very difficult – Significant barriers make it hard for me to move around campus safely and independently.</t>
  </si>
  <si>
    <t xml:space="preserve">No busses after 7.30 from my department to the quad. It is walkable; however, I feel unsafe walking home and sometimes it is just not safe as I am not from this area. </t>
  </si>
  <si>
    <t>Bus;Drive yourself (arrive/depart alone);Dropped off by someone who goes off-campus;Walk/Roll;</t>
  </si>
  <si>
    <t>Personal bicycle;Drive yourself (arrive/depart alone);Dropped off by someone who goes off-campus;Walk/Roll;Bus;Carpool/vanpool – (sharing ride to the same destination);Scooter/E-scooter;Bike Share (Veo);Skateboard/Roller blades/e-skateboards;Motorcycle;</t>
  </si>
  <si>
    <t>Too many transfers;Less frequent bus service;Unreliable travel/arrival times;Commuting takes too long;</t>
  </si>
  <si>
    <t>No reasonable alternative transit option;Irregular work schedule;Weather is not suitable for biking;</t>
  </si>
  <si>
    <t>More pedestrian-friendly crossings and signals;Better sidewalk maintenance and repair;Increased shade and greenery along walkways;Better street lighting for safety at night;Clearing snow and ice on sidewalks and bike lanes;</t>
  </si>
  <si>
    <t>Better integration with public transit (e.g. bike racks by MTD stops);Improve connectivity by adding more bike lanes and bike-friendly paths ;Clearing snow and ice from bike lanes and bike-friendly paths so that biking is feasible in winter;</t>
  </si>
  <si>
    <t xml:space="preserve">1) Snow and ice. Roadways are cleared quickly, then main sidewalk areas. Bike lanes and paths are the last areas to be cleared and sometimes are not cleared before the snow melts. This makes it difficult to bike safely in the winter. 2) Cars. I think more roads within campus should be car-free except for necessary campus vehicles. This would make biking and walking safer and easier. </t>
  </si>
  <si>
    <t xml:space="preserve">I am proud of the campus transportation network and commend it to others. Overall, bus service is excellent to highly used areas. Unfortunately, my particular home and work location are both off the beaten path, which means bus service often doesn't work well for me personally. I am a confident bike rider and most commonly ride my bike to campus. My routes feel safe and efficient for most of the year. I think that adding bike lanes/paths to even more areas and ensuring those lanes/paths are cleared of snow and ice in a timely matter would make biking to campus even better, and more appealing to less confident cyclists. </t>
  </si>
  <si>
    <t>Personal bicycle;Bus;Bike Share (Veo);Drive yourself (arrive/depart alone);</t>
  </si>
  <si>
    <t>Bus;Walk/Roll;Personal bicycle;Bike Share (Veo);Carpool/vanpool – (sharing ride to the same destination);Drive yourself (arrive/depart alone);Skateboard/Roller blades/e-skateboards;Scooter/E-scooter;Motorcycle;Dropped off by someone who goes off-campus;</t>
  </si>
  <si>
    <t>Less frequent bus service;Unreliable travel/arrival times;Not applicable (I'm comfortable riding the bus);</t>
  </si>
  <si>
    <t>45</t>
  </si>
  <si>
    <t>Walk/Roll;Personal bicycle;Bus;Dropped off by someone who goes off-campus;Carpool/vanpool – (sharing ride to the same destination);Bike Share (Veo);Skateboard/Roller blades/e-skateboards;Scooter/E-scooter;Motorcycle;Drive yourself (arrive/depart alone);</t>
  </si>
  <si>
    <t>Better sidewalk maintenance and repair;More benches and rest areas;Wider sidewalks, where necessary;Lower speed limits in pedestrian-heavy areas;</t>
  </si>
  <si>
    <t>Personal bicycle;Walk/Roll;Drive yourself (arrive/depart alone);Bus;Bike Share (Veo);Skateboard/Roller blades/e-skateboards;Scooter/E-scooter;Motorcycle;Carpool/vanpool – (sharing ride to the same destination);Dropped off by someone who goes off-campus;</t>
  </si>
  <si>
    <t>Need to run errands before/after work;Bad weather;</t>
  </si>
  <si>
    <t>More pedestrian-friendly crossings and signals;Better sidewalk maintenance and repair;Increased shade and greenery along walkways;Lower speed limits in pedestrian-heavy areas;Prohibit motorized bikes, boards, etc.;</t>
  </si>
  <si>
    <t>Improve connectivity by adding more bike lanes and bike-friendly paths ;Better maintenance of the bicycle infrastructure (e.g. racks, paths, repainting) ;Prohibit motorized bikes, boards, etc.;</t>
  </si>
  <si>
    <t>The proliferation of motorized entities (bikes, skateboards, similar items), as well as, their typically heedless use, creates multiple hazards for pedestrians, those on conventional bikes, those in wheel chairs.  Between classes, campus is a chaos that I try hard to avoid.  NOTHING is being done to remedy this problem.  A second item: poor layout, connectivity, and maintenance of bike paths.</t>
  </si>
  <si>
    <t>Keep bike lanes away from parked cars (e.g., on Illinois St. between Lincoln and Goodwin).  The danger posed by car drivers and passengers who open doors even if they see a bicyclist coming is substantial and discourages bicyclists from using the bike lanes.</t>
  </si>
  <si>
    <t>Less frequent bus service;Lack of network / route information;Cleanliness;Unreliable travel/arrival times;Inconvenient hours of operation;</t>
  </si>
  <si>
    <t>Prefer to drive my own car/convenience;Need to run errands before/after work;The last bus stops running too early.;</t>
  </si>
  <si>
    <t>More pedestrian-friendly crossings and signals;Better sidewalk maintenance and repair;Better street lighting for safety at night;Lower speed limits in pedestrian-heavy areas;Wider sidewalks, where necessary;</t>
  </si>
  <si>
    <t>Sometimes my evening classes end late, but the last bus has already stopped running, so I have to walk more than 10 minutes to get to the shuttle parking lot.</t>
  </si>
  <si>
    <t xml:space="preserve">I hope the night safety ride provided by the school and MTD can cover more areas, as many students live off-campus. </t>
  </si>
  <si>
    <t>Drive yourself (arrive/depart alone);Carpool/vanpool – (sharing ride to the same destination);Dropped off by someone who goes off-campus;Motorcycle;Personal bicycle;Walk/Roll;Bus;Scooter/E-scooter;Bike Share (Veo);Skateboard/Roller blades/e-skateboards;</t>
  </si>
  <si>
    <t>Need my car at work for work purposes;Need to run errands before/after work;Prefer to drive my own car/convenience;Need to transport children;Irregular work schedule;</t>
  </si>
  <si>
    <t xml:space="preserve">Remind people to look up, look both ways, and make eye contact with drivers! So many pedestrians just walk out in front of drivers assuming that they immediately have the right of way when they don't. Teach pedestrians the rules of the road. And bicyclists, they rarely stop for stop signs, either. </t>
  </si>
  <si>
    <t>At Allen Hall- it would be awesome to make the (a second) pedestrian crosswalk N-S on the east side of the street, too (Dorner and Gregory). It's SO stupid to have people crossing the two busier streets instead of the much safer (lesser trafficked) eastern arm of the intersection towards Allen Hall.</t>
  </si>
  <si>
    <t>Walk/Roll;Bus;Carpool/vanpool – (sharing ride to the same destination);Dropped off by someone who goes off-campus;Personal bicycle;Bike Share (Veo);Scooter/E-scooter;Skateboard/Roller blades/e-skateboards;Drive yourself (arrive/depart alone);Motorcycle;</t>
  </si>
  <si>
    <t>Better street lighting for safety at night;Wider sidewalks, where necessary;Lower speed limits in pedestrian-heavy areas;More pedestrian-friendly crossings and signals;Better sidewalk maintenance and repair;</t>
  </si>
  <si>
    <t>Better integration with public transit (e.g. bike racks by MTD stops);Incentives for biking (e.g., discounts, repair services);Improve connectivity by adding more bike lanes and bike-friendly paths ;Better maintenance of the bicycle infrastructure (e.g. racks, paths, repainting) ;Education about bike safety ;</t>
  </si>
  <si>
    <t xml:space="preserve">I work at the campus libraries which often means that I am walking home late at night when it is dark. I am lucky to live very close to campus, but still be off campus. I have to cross the intersection of Lincoln and Illinois to get to my neighborhood. Despite always waiting for the walk sign, using a flashlight, and never crossing with a phone in my hand, I have had countless close calls where a driver did not look and almost hit me. Although this intersection is technically off campus, I believe that the university has a duty to enhance the quality of life of it's community. This intersection is right in front of the alumni center and yet I've seen people almost die in broad daylight. This is not just a student issue, this is a person issue. What these high traffic intersections need is more lighting and lower speed limits, the university has the ability to change this even with this intersection not being on campus property. </t>
  </si>
  <si>
    <t xml:space="preserve">I'd like to see more of the transit network connect from campus to other bus lines. There should be more than just a few stops on campus for the blue line, orange line, or the yellow line. I used to live off of the orange line and it was very difficult to get to campus. We should also be encouraging students to explore more of champaign Urbana, and having most of the off campus bus lines not available on campus is a deterrent to economic opportunities for local businesses outside of campus town. </t>
  </si>
  <si>
    <t>Bus;Personal bicycle;Dropped off by someone who goes off-campus;Carpool/vanpool – (sharing ride to the same destination);Walk/Roll;Bike Share (Veo);Skateboard/Roller blades/e-skateboards;Scooter/E-scooter;Motorcycle;Drive yourself (arrive/depart alone);</t>
  </si>
  <si>
    <t>Wayfinding signs;Lower speed limits in pedestrian-heavy areas;More pedestrian-friendly crossings and signals;</t>
  </si>
  <si>
    <t>Bus;Carpool/vanpool – (sharing ride to the same destination);Drive yourself (arrive/depart alone);Dropped off by someone who goes off-campus;Skateboard/Roller blades/e-skateboards;Walk/Roll;Motorcycle;Bike Share (Veo);Personal bicycle;Scooter/E-scooter;</t>
  </si>
  <si>
    <t>Unreliable travel/arrival times;Less frequent bus service;Commuting takes too long;Too many transfers;</t>
  </si>
  <si>
    <t>Need my car at work for personal use;Need to run errands before/after work;Need my car at work for work purposes;Irregular work schedule;</t>
  </si>
  <si>
    <t>Carpool/vanpool – (sharing ride to the same destination);Drive yourself (arrive/depart alone);Bus;Dropped off by someone who goes off-campus;Walk/Roll;Bike Share (Veo);Personal bicycle;Scooter/E-scooter;Skateboard/Roller blades/e-skateboards;Motorcycle;</t>
  </si>
  <si>
    <t>Commuter Program - an incentive program for those who choose active mode of transportation. This could include Prizes, discounts, competitions, and/or awards for not commuting via single-occupancy vehicles;Discounts on parking pass fees for carpool drivers;Carpool-only premium parking;</t>
  </si>
  <si>
    <t>Prefer to drive my own car/convenience;Need my car at work for personal use;Can get home in case of emergency;</t>
  </si>
  <si>
    <t>Better integration with public transit (e.g. bike racks by MTD stops);Education about bike safety ;</t>
  </si>
  <si>
    <t>I don’t have any safety concerns.</t>
  </si>
  <si>
    <t>Walk/Roll;Bus;Drive yourself (arrive/depart alone);Carpool/vanpool – (sharing ride to the same destination);Personal bicycle;Bike Share (Veo);Skateboard/Roller blades/e-skateboards;Scooter/E-scooter;Motorcycle;Dropped off by someone who goes off-campus;</t>
  </si>
  <si>
    <t>Wayfinding signs;Lower speed limits in pedestrian-heavy areas;</t>
  </si>
  <si>
    <t>At the College of Veterinary Medicine, the Dean does not allow for transportation options for graduate students. Only the DVM students are allowed to have transportation options.</t>
  </si>
  <si>
    <t>Personal bicycle;Walk/Roll;Carpool/vanpool – (sharing ride to the same destination);Dropped off by someone who goes off-campus;</t>
  </si>
  <si>
    <t>Personal bicycle;Bus;Walk/Roll;Dropped off by someone who goes off-campus;Carpool/vanpool – (sharing ride to the same destination);Bike Share (Veo);Drive yourself (arrive/depart alone);Scooter/E-scooter;Skateboard/Roller blades/e-skateboards;Motorcycle;</t>
  </si>
  <si>
    <t>Safety;Cleanliness;Unreliable travel/arrival times;Inconvenient hours of operation;</t>
  </si>
  <si>
    <t>Better street lighting for safety at night;More benches and rest areas;Wider sidewalks, where necessary;More pedestrian-friendly crossings and signals;Better sidewalk maintenance and repair;</t>
  </si>
  <si>
    <t>Better bike lanes (if possible separated from car lanes). Better the bike lane road surface.</t>
  </si>
  <si>
    <t>61844</t>
  </si>
  <si>
    <t>Drive yourself (arrive/depart alone);Motorcycle;Dropped off by someone who goes off-campus;Walk/Roll;Scooter/E-scooter;Personal bicycle;Carpool/vanpool – (sharing ride to the same destination);Bus;Bike Share (Veo);Skateboard/Roller blades/e-skateboards;</t>
  </si>
  <si>
    <t>Need to run errands before/after work;No reasonable alternative transit option;Can get home in case of emergency;</t>
  </si>
  <si>
    <t>Security;Wider sidewalks, where necessary;Better street lighting for safety at night;More pedestrian-friendly crossings and signals;</t>
  </si>
  <si>
    <t>live too far away;</t>
  </si>
  <si>
    <t>61938</t>
  </si>
  <si>
    <t>Drive yourself (arrive/depart alone);Bus;Personal bicycle;Scooter/E-scooter;Walk/Roll;Bike Share (Veo);Skateboard/Roller blades/e-skateboards;Motorcycle;Carpool/vanpool – (sharing ride to the same destination);Dropped off by someone who goes off-campus;</t>
  </si>
  <si>
    <t>No drop off to where I work from e14;Less frequent bus service;</t>
  </si>
  <si>
    <t>A drop off closer to Oak Street Library from e14;</t>
  </si>
  <si>
    <t>I live 45 mns away;</t>
  </si>
  <si>
    <t>Lower speed limits in pedestrian-heavy areas;Wayfinding signs;</t>
  </si>
  <si>
    <t>Improve connectivity by adding more bike lanes and bike-friendly paths ;Better maintenance of the bicycle infrastructure (e.g. racks, paths, repainting) ;Better integration with public transit (e.g. bike racks by MTD stops);Incentives for biking (e.g., discounts, repair services);No fees to register your bike;</t>
  </si>
  <si>
    <t>Students that do not look up from their phones or when pedestrians walk into the crosswalk even thought there is a car approaching.</t>
  </si>
  <si>
    <t>I would like to see more busses from 6-7 am from e14</t>
  </si>
  <si>
    <t>Drive yourself (arrive/depart alone);Bus;Dropped off by someone who goes off-campus;Walk/Roll;Personal bicycle;Bike Share (Veo);Skateboard/Roller blades/e-skateboards;Scooter/E-scooter;Motorcycle;Carpool/vanpool – (sharing ride to the same destination);</t>
  </si>
  <si>
    <t>Carpooling is not dependable for someone with a hard start time to their work day;This is not an option for me;</t>
  </si>
  <si>
    <t>Prefer to drive my own car/convenience;Irregular work schedule;Other options take too much time;Unwilling to risk employment by waiting for people to delay carpool arrival time;</t>
  </si>
  <si>
    <t>Increased shade and greenery along walkways;Less likelihood of stolen bicycles;</t>
  </si>
  <si>
    <t>People on skateboards, bicycles, etc. who are not looking where they are going.</t>
  </si>
  <si>
    <t>Offer an annual inquiry to staff with parking spaces to ask if your permit is in your optimal location.  Many people hold permits in a lot they don't prefer, while others may be waiting for that lot.  If given the option to "shuffle" permits for those who are not in their optimal locations, you may improve overall satisfaction with parking locations and decrease wait times on lot lists.</t>
  </si>
  <si>
    <t>Drive yourself (arrive/depart alone);Bus;Personal bicycle;Walk/Roll;Bike Share (Veo);Scooter/E-scooter;Skateboard/Roller blades/e-skateboards;Motorcycle;Carpool/vanpool – (sharing ride to the same destination);Dropped off by someone who goes off-campus;</t>
  </si>
  <si>
    <t>Need to run errands before/after work;Prefer to drive my own car/convenience;Can get home in case of emergency;Don't have anyone to carpool with;</t>
  </si>
  <si>
    <t>Improve connectivity by adding more bike lanes and bike-friendly paths ;Incentives for biking (e.g., discounts, repair services);More secure bike parking areas;</t>
  </si>
  <si>
    <t xml:space="preserve">If I had a safe place to put an e-bike on campus, I would purchase one and ride it during the summer. The bus does not come frequently enough during the summer for me to use it on a regular basis. </t>
  </si>
  <si>
    <t>Need my car at work for personal use;Prefer to drive my own car/convenience;No reasonable alternative transit option;Can get home in case of emergency;Other options take too much time;</t>
  </si>
  <si>
    <t>Covered walkways for inclement weather;</t>
  </si>
  <si>
    <t>Bus service is unreliable and takes too long. When I road the bus from E14 into campus the buses were rarely on time, crowded, and took too long. A bus specifically for employees, or that only made stops once in the heart of campus could help.</t>
  </si>
  <si>
    <t>Drive yourself (arrive/depart alone);Dropped off by someone who goes off-campus;Carpool/vanpool – (sharing ride to the same destination);Personal bicycle;Bus;Walk/Roll;Scooter/E-scooter;Skateboard/Roller blades/e-skateboards;Bike Share (Veo);Motorcycle;</t>
  </si>
  <si>
    <t>Need to run errands before/after work;Need to transport children;No reasonable alternative transit option;Can get home in case of emergency;Other options take too much time;</t>
  </si>
  <si>
    <t>Improve connectivity by adding more bike lanes and bike-friendly paths ;More secure bike parking areas;Incentives for biking (e.g., discounts, repair services);Better maintenance of the bicycle infrastructure (e.g. racks, paths, repainting) ;Off road bike paths;</t>
  </si>
  <si>
    <t>Windsor Road between Lincoln and First is too high a speed limit for on road bike lanes and needs a separated bike path</t>
  </si>
  <si>
    <t>For those with hybrid work schedules, a reduced cost parking permit should be offered in under-utilized lots outside of the primary campus district that bridges the gap between full time parking and meter parking. Parking lot pricing should be tiered based on demand, allowing those willing to park+walk or who park no where near the quad a discount.</t>
  </si>
  <si>
    <t>60948</t>
  </si>
  <si>
    <t>Dropped off by someone who goes off-campus;Drive yourself (arrive/depart alone);Carpool/vanpool – (sharing ride to the same destination);Walk/Roll;Personal bicycle;Bike Share (Veo);Scooter/E-scooter;Bus;Motorcycle;Skateboard/Roller blades/e-skateboards;</t>
  </si>
  <si>
    <t>Need my car at work for personal use;Need to run errands before/after work;Can get home in case of emergency;Other options take too much time;Need to leave for an appt off campus;</t>
  </si>
  <si>
    <t>Increased shade and greenery along walkways;More benches and rest areas;Lower speed limits in pedestrian-heavy areas;</t>
  </si>
  <si>
    <t>Incentives for biking (e.g., discounts, repair services);More secure bike parking areas;</t>
  </si>
  <si>
    <t xml:space="preserve">Night time is my biggest concern. I don't like having to park away from my building at night. Especially being a woman. </t>
  </si>
  <si>
    <t>Maybe more presence of police officers walking campus.</t>
  </si>
  <si>
    <t>36</t>
  </si>
  <si>
    <t>Bus;Drive yourself (arrive/depart alone);Personal bicycle;Dropped off by someone who goes off-campus;Walk/Roll;Bike Share (Veo);Skateboard/Roller blades/e-skateboards;Scooter/E-scooter;Motorcycle;Carpool/vanpool – (sharing ride to the same destination);</t>
  </si>
  <si>
    <t>Need to run errands before/after work;Need my car at work for personal use;</t>
  </si>
  <si>
    <t>i love the mtd system</t>
  </si>
  <si>
    <t>Walk/Roll;Bus;Personal bicycle;Dropped off by someone who goes off-campus;Carpool/vanpool – (sharing ride to the same destination);Bike Share (Veo);Motorcycle;Scooter/E-scooter;Skateboard/Roller blades/e-skateboards;Drive yourself (arrive/depart alone);</t>
  </si>
  <si>
    <t>Better street lighting for safety at night;Increased shade and greenery along walkways;Better sidewalk maintenance and repair;More pedestrian-friendly crossings and signals;Lower speed limits in pedestrian-heavy areas;</t>
  </si>
  <si>
    <t xml:space="preserve"> Bus frequency and reliability.  I cannot count on making a transfer which is frustrating.  Also sometimes the bus runs every 20 min and other times it's 40 min to the next bus.  This is a very big difference</t>
  </si>
  <si>
    <t>Bus;No;</t>
  </si>
  <si>
    <t>Need my car at work for personal use;Prefer to drive my own car/convenience;Need to transport children;Can get home in case of emergency;Other options take too much time;</t>
  </si>
  <si>
    <t>Better sidewalk maintenance and repair;Increased shade and greenery along walkways;Better street lighting for safety at night;More benches and rest areas;Wider sidewalks, where necessary;</t>
  </si>
  <si>
    <t>Incentives for biking (e.g., discounts, repair services);Better integration with public transit (e.g. bike racks by MTD stops);Improve connectivity by adding more bike lanes and bike-friendly paths ;</t>
  </si>
  <si>
    <t>There's not enough parking at the heart of campus. it would be really great to see a metered, non-permit parking deck right next to the main library where there is just a parking lot now. (the parking lot off 6th street between Armory and Gregory, parking lot E3)</t>
  </si>
  <si>
    <t>Walk/Roll;Bus;Drive yourself (arrive/depart alone);Carpool/vanpool – (sharing ride to the same destination);Dropped off by someone who goes off-campus;Bike Share (Veo);Motorcycle;Skateboard/Roller blades/e-skateboards;Scooter/E-scooter;Personal bicycle;</t>
  </si>
  <si>
    <t xml:space="preserve">Night visibility is definitely a big one. I occasionally work late, and in general during the winter we get darker earlier. In some areas of campus, the lighting makes it difficult to navigate as well as cars to see pedestrians, so having more light would be useful. </t>
  </si>
  <si>
    <t>The bus system on campus is really great, especially close to the union! The further away from central campus you get, the more difficult it can be to get a bus. But overall, it's easiest to navigate campus during the day.</t>
  </si>
  <si>
    <t>Personal bicycle;Drive yourself (arrive/depart alone);Bus;Walk/Roll;Skateboard/Roller blades/e-skateboards;Dropped off by someone who goes off-campus;Carpool/vanpool – (sharing ride to the same destination);Scooter/E-scooter;Motorcycle;Bike Share (Veo);</t>
  </si>
  <si>
    <t>Commuter Program - an incentive program for those who choose active mode of transportation. This could include Prizes, discounts, competitions, and/or awards for not commuting via single-occupancy vehicles;better roads for biking on, not losing my preferred parking lot if I only need it for the winter months (Dec-Feb);</t>
  </si>
  <si>
    <t>Once I'm on campus, I find walking very easy, I live too far away to walk to work;</t>
  </si>
  <si>
    <t>If carpooling were convenient, I would be game. I do, however, believe that employees should NOT have to pay for parking.;</t>
  </si>
  <si>
    <t>Can get home in case of emergency;Don't have anyone to carpool with;Other options take too much time;</t>
  </si>
  <si>
    <t>Increased shade and greenery along walkways;More benches and rest areas;</t>
  </si>
  <si>
    <t>Biking isn't really an option for me at the moment ;</t>
  </si>
  <si>
    <t>Students who do not understand how to yield to cars and bicyclists/scooter drivers who don't understand they're supposed to stop at stop signs. I have nearly run over several of the former and nearly been run over by several of the latter.</t>
  </si>
  <si>
    <t>Free parking for employees.</t>
  </si>
  <si>
    <t>62521</t>
  </si>
  <si>
    <t>Drive yourself (arrive/depart alone);Dropped off by someone who goes off-campus;Carpool/vanpool – (sharing ride to the same destination);Motorcycle;Bus;Walk/Roll;Bike Share (Veo);Personal bicycle;Skateboard/Roller blades/e-skateboards;Scooter/E-scooter;</t>
  </si>
  <si>
    <t>Live out of town ;</t>
  </si>
  <si>
    <t>Can get home in case of emergency;Don't have anyone to carpool with;Live too far away;</t>
  </si>
  <si>
    <t>Drive yourself (arrive/depart alone);Bus;Personal bicycle;Walk/Roll;Carpool/vanpool – (sharing ride to the same destination);Bike Share (Veo);Dropped off by someone who goes off-campus;Scooter/E-scooter;Skateboard/Roller blades/e-skateboards;Motorcycle;</t>
  </si>
  <si>
    <t>Emergency/Guaranteed ride home program;Discounts on parking pass fees for carpool drivers;Carpool-only premium parking;Commuter Program - an incentive program for those who choose active mode of transportation. This could include Prizes, discounts, competitions, and/or awards for not commuting via single-occupancy vehicles;</t>
  </si>
  <si>
    <t>Need my car at work for personal use;Need to run errands before/after work;Can get home in case of emergency;</t>
  </si>
  <si>
    <t>Improve connectivity by adding more bike lanes and bike-friendly paths ;Education about bike safety ;</t>
  </si>
  <si>
    <t>Drive yourself (arrive/depart alone);Motorcycle;Bus;Personal bicycle;Walk/Roll;Bike Share (Veo);Skateboard/Roller blades/e-skateboards;Scooter/E-scooter;Carpool/vanpool – (sharing ride to the same destination);Dropped off by someone who goes off-campus;</t>
  </si>
  <si>
    <t>More pedestrian-friendly crossings and signals;Increased shade and greenery along walkways;More benches and rest areas;Better sidewalk maintenance and repair;pedestrian overpasses/underpasses;</t>
  </si>
  <si>
    <t>heated/cooled tunnels;</t>
  </si>
  <si>
    <t>pedestrian overpasses/underpasses</t>
  </si>
  <si>
    <t>Just OK</t>
  </si>
  <si>
    <t>61858</t>
  </si>
  <si>
    <t>29</t>
  </si>
  <si>
    <t>Walk/Roll;Personal bicycle;Bus;Motorcycle;Carpool/vanpool – (sharing ride to the same destination);Drive yourself (arrive/depart alone);Skateboard/Roller blades/e-skateboards;Scooter/E-scooter;Dropped off by someone who goes off-campus;Bike Share (Veo);</t>
  </si>
  <si>
    <t>Interurban trains;</t>
  </si>
  <si>
    <t>No reasonable alternative transit option;Prefer to drive my own car/convenience;Don't have anyone to carpool with;</t>
  </si>
  <si>
    <t xml:space="preserve">The prevalence of powered devices and the lack of control one has when using one.  On other campuses where I have worked there have been deaths and severe injuries when people on powered devices collided with pedestrians.  We need more "No Ride" zones for safety.  </t>
  </si>
  <si>
    <t xml:space="preserve">The bus system is great. 
The chaos of multiple types of powered devices in traffic and on sidewalks and quads needs to end. </t>
  </si>
  <si>
    <t>Bus;Walk/Roll;Personal bicycle;Carpool/vanpool – (sharing ride to the same destination);Dropped off by someone who goes off-campus;Drive yourself (arrive/depart alone);Bike Share (Veo);Skateboard/Roller blades/e-skateboards;Scooter/E-scooter;Motorcycle;</t>
  </si>
  <si>
    <t xml:space="preserve">I'm not uncomfortable navigating campus on foot. I choose not to drive here, due to limited parking and congestion. I am so thankful for the excellent MTD bus service and believe that more people in my neighborhood would use public transportation if a bus stop were closer. I live in west Savoy and crossing Dunlap to the nearest bus stop at Colbert Park can be dangerous. </t>
  </si>
  <si>
    <t xml:space="preserve">Campus transportation is really good. Offering free rides near campus is amazing. The maintenance workers frequently use the sidewalks as roads and I would like to see that reduced. I am also concerned about people on scooters using the sidewalks, as they go quite fast, but I'm not sure how to change that.   </t>
  </si>
  <si>
    <t>Walk/Roll;Dropped off by someone who goes off-campus;</t>
  </si>
  <si>
    <t>Personal bicycle;Scooter/E-scooter;Walk/Roll;Bus;Skateboard/Roller blades/e-skateboards;Drive yourself (arrive/depart alone);Dropped off by someone who goes off-campus;Carpool/vanpool – (sharing ride to the same destination);Motorcycle;Bike Share (Veo);</t>
  </si>
  <si>
    <t>Commuting takes too long;No bus service where I live;</t>
  </si>
  <si>
    <t>More pedestrian-friendly crossings and signals;Wider sidewalks, where necessary;Better sidewalk maintenance and repair;Increased shade and greenery along walkways;</t>
  </si>
  <si>
    <t>lack of dedicated bicycle paths in numerous areas; potholes and raised edges of paths that can cause accidents</t>
  </si>
  <si>
    <t>too much conflict between various modes of transport; room for improvement in bicycle infrastructure</t>
  </si>
  <si>
    <t>Bus;Drive yourself (arrive/depart alone);Personal bicycle;Carpool/vanpool – (sharing ride to the same destination);Walk/Roll;Bike Share (Veo);Skateboard/Roller blades/e-skateboards;Scooter/E-scooter;Motorcycle;Dropped off by someone who goes off-campus;</t>
  </si>
  <si>
    <t>Less frequent bus service;Weather;Inconvenient hours of operation;</t>
  </si>
  <si>
    <t>Need my car at work for work purposes;Need to run errands before/after work;Irregular work schedule;Have a dog with me;Other options take too much time;</t>
  </si>
  <si>
    <t>Better sidewalk maintenance and repair;Better street lighting for safety at night;Wayfinding signs;</t>
  </si>
  <si>
    <t>Vehicle traffic is the biggest concern. Drivers to not pay attention to pedestrians or cyclists.</t>
  </si>
  <si>
    <t>Bus;Dropped off by someone who goes off-campus;</t>
  </si>
  <si>
    <t>Carpool/vanpool – (sharing ride to the same destination);Bus;Dropped off by someone who goes off-campus;Scooter/E-scooter;Personal bicycle;Bike Share (Veo);Walk/Roll;Skateboard/Roller blades/e-skateboards;Motorcycle;Drive yourself (arrive/depart alone);</t>
  </si>
  <si>
    <t>Too many transfers;Less frequent bus service;Commuting takes too long;Unreliable travel/arrival times;No bus service where I live;</t>
  </si>
  <si>
    <t>Better sidewalk maintenance and repair;Increased shade and greenery along walkways;More pedestrian-friendly crossings and signals;Better street lighting for safety at night;Wayfinding signs;</t>
  </si>
  <si>
    <t>Improve connectivity by adding more bike lanes and bike-friendly paths ;Better maintenance of the bicycle infrastructure (e.g. racks, paths, repainting) ;Better integration with public transit (e.g. bike racks by MTD stops);Incentives for biking (e.g., discounts, repair services);More secure bike parking areas;</t>
  </si>
  <si>
    <t xml:space="preserve">My concerns are mostly that cars will not stop when I cross the street, even at crosswalks/street crossings. Raised crosswalks, speed bumps near crosswalks, slower speed limits, flashing light crossings, and/or visibility flags could all help. </t>
  </si>
  <si>
    <t>Bus;Drive yourself (arrive/depart alone);Personal bicycle;Walk/Roll;Bike Share (Veo);Scooter/E-scooter;Carpool/vanpool – (sharing ride to the same destination);Dropped off by someone who goes off-campus;Motorcycle;Skateboard/Roller blades/e-skateboards;</t>
  </si>
  <si>
    <t>Better sidewalk maintenance and repair;Increased shade and greenery along walkways;Better street lighting for safety at night;Lower speed limits in pedestrian-heavy areas;More pedestrian-friendly crossings and signals;</t>
  </si>
  <si>
    <t>Improve connectivity by adding more bike lanes and bike-friendly paths ;Better integration with public transit (e.g. bike racks by MTD stops);Education about bike safety ;</t>
  </si>
  <si>
    <t>Drive yourself (arrive/depart alone);Walk/Roll;Scooter/E-scooter;Personal bicycle;Skateboard/Roller blades/e-skateboards;Bus;Bike Share (Veo);Motorcycle;Carpool/vanpool – (sharing ride to the same destination);Dropped off by someone who goes off-campus;</t>
  </si>
  <si>
    <t>Commuting takes too long;Unreliable travel/arrival times;Inconvenient hours of operation;Too many transfers;I am not comfortable riding the bus;</t>
  </si>
  <si>
    <t>Commuter Program - an incentive program for those who choose active mode of transportation. This could include Prizes, discounts, competitions, and/or awards for not commuting via single-occupancy vehicles;Carpool-only premium parking;Discounts on parking pass fees for carpool drivers;</t>
  </si>
  <si>
    <t>Irregular work schedule;Don't have anyone to carpool with;Can get home in case of emergency;Prefer to drive my own car/convenience;Need to run errands before/after work;</t>
  </si>
  <si>
    <t>Drivers watching out for pedestrians. Road signs reminding drivers pedestrians have the right of way.</t>
  </si>
  <si>
    <t xml:space="preserve">Pretty good. I would like to see more information on the ways to get around campus. I feel I would use the transportation network more if I had a better understanding of it. </t>
  </si>
  <si>
    <t>Bus;Drive yourself (arrive/depart alone);Walk/Roll;Personal bicycle;Dropped off by someone who goes off-campus;Carpool/vanpool – (sharing ride to the same destination);Bike Share (Veo);Skateboard/Roller blades/e-skateboards;Scooter/E-scooter;Motorcycle;</t>
  </si>
  <si>
    <t>Can get home in case of emergency;Need to run errands before/after work;</t>
  </si>
  <si>
    <t>More pedestrian-friendly crossings and signals;Better street lighting for safety at night;More benches and rest areas;Wider sidewalks, where necessary;</t>
  </si>
  <si>
    <t>Campus transportation is a huge benefit! It's well organized and there are multiple options</t>
  </si>
  <si>
    <t>Drive yourself (arrive/depart alone);Dropped off by someone who goes off-campus;Carpool/vanpool – (sharing ride to the same destination);Bus;Motorcycle;Walk/Roll;Personal bicycle;Scooter/E-scooter;Bike Share (Veo);Skateboard/Roller blades/e-skateboards;</t>
  </si>
  <si>
    <t>Prefer to drive my own car/convenience;Can get home in case of emergency;Don't have anyone to carpool with;</t>
  </si>
  <si>
    <t>I dont feel safe riding a bike. Pedestrian/bike conflict;Better maintenance of the bicycle infrastructure (e.g. racks, paths, repainting) ;Education about bike safety ;</t>
  </si>
  <si>
    <t>The lack of commuter lot on North campus.  Feel I would add to congestion driving accross campus to and from south commuter lot</t>
  </si>
  <si>
    <t>Addition of North commuter lot</t>
  </si>
  <si>
    <t>Bus;Walk/Roll;Personal bicycle;Scooter/E-scooter;Bike Share (Veo);Drive yourself (arrive/depart alone);Skateboard/Roller blades/e-skateboards;Motorcycle;Carpool/vanpool – (sharing ride to the same destination);Dropped off by someone who goes off-campus;</t>
  </si>
  <si>
    <t>Improve connectivity by adding more bike lanes and bike-friendly paths ;Better maintenance of the bicycle infrastructure (e.g. racks, paths, repainting) ;Incentives for biking (e.g., discounts, repair services);Better integration with public transit (e.g. bike racks by MTD stops);Education about bike safety ;</t>
  </si>
  <si>
    <t>Streets, sidewalks, and bike paths are in HORRIBLE shape. Bike paths are mainly just re-purposed sidewalks or former shoulders of roads -- there's no protection/separation from traffic. People constantly walk on bike paths. There are places with low-hanging limbs over bike paths. And a lot of bike riders are blasting through intersections, riding the wrong way down on-way streets, etc. Campus could use more enforcement of bike rules.</t>
  </si>
  <si>
    <t xml:space="preserve">It's decent for the Midwest, but there's too much car traffic. On the edges of campus (e.g., Lincoln Ave) the stoplights are awful -- as soon as one direction is clear, the other is jammed. I can take the bus, but it's a 5+ minute walk to the stop, then another 20 to get to campus, then another 5+ minute walk to my office. </t>
  </si>
  <si>
    <t>61863</t>
  </si>
  <si>
    <t>Need to run errands before/after work;No reasonable alternative transit option;Irregular work schedule;</t>
  </si>
  <si>
    <t>Crime</t>
  </si>
  <si>
    <t xml:space="preserve">Parking at E-14 and taking bus to my office has worked very well. </t>
  </si>
  <si>
    <t>60655</t>
  </si>
  <si>
    <t>120</t>
  </si>
  <si>
    <t>Carpool/vanpool – (sharing ride to the same destination);Bus;Drive yourself (arrive/depart alone);Walk/Roll;Personal bicycle;Bike Share (Veo);Skateboard/Roller blades/e-skateboards;Scooter/E-scooter;Motorcycle;Dropped off by someone who goes off-campus;</t>
  </si>
  <si>
    <t>Lack of network / route information;Less frequent bus service;Inconvenient hours of operation;Unreliable travel/arrival times;</t>
  </si>
  <si>
    <t>The bus that goes to/from Chicago can benefit from another stop, perhaps south of the city proper.  It's difficult to commute into the city and then take 2 1/2 hrs bus ride.;</t>
  </si>
  <si>
    <t>More benches and rest areas;</t>
  </si>
  <si>
    <t>Drive yourself (arrive/depart alone);Walk/Roll;Personal bicycle;Dropped off by someone who goes off-campus;Bus;Bike Share (Veo);Skateboard/Roller blades/e-skateboards;Scooter/E-scooter;Motorcycle;Carpool/vanpool – (sharing ride to the same destination);</t>
  </si>
  <si>
    <t>Too many transfers;Commuting takes too long;Unreliable travel/arrival times;Lack of network / route information;</t>
  </si>
  <si>
    <t>Commuter Program - an incentive program for those who choose active mode of transportation. This could include Prizes, discounts, competitions, and/or awards for not commuting via single-occupancy vehicles;Discounts on parking pass fees for carpool drivers;Carpool/Vanpool matching services;Carpool-only premium parking;</t>
  </si>
  <si>
    <t>Need to run errands before/after work;Prefer to drive my own car/convenience;Other options take too much time;</t>
  </si>
  <si>
    <t>More pedestrian-friendly crossings and signals;Better street lighting for safety at night;Lower speed limits in pedestrian-heavy areas;Wayfinding signs;</t>
  </si>
  <si>
    <t>Improve connectivity by adding more bike lanes and bike-friendly paths ;Incentives for biking (e.g., discounts, repair services);Better integration with public transit (e.g. bike racks by MTD stops);</t>
  </si>
  <si>
    <t xml:space="preserve">I don't want to ride my bike on campus due to safety concerns. I haven't ridden in the last couple years. </t>
  </si>
  <si>
    <t xml:space="preserve">More parking spots and cheaper options. More safe bike paths. </t>
  </si>
  <si>
    <t>I walk on campus;</t>
  </si>
  <si>
    <t>I walk with no issues on campus;</t>
  </si>
  <si>
    <t xml:space="preserve">I don't have safety concerns </t>
  </si>
  <si>
    <t>Overall I believe campus has a good transportation network.</t>
  </si>
  <si>
    <t>Drive yourself (arrive/depart alone);Carpool/vanpool – (sharing ride to the same destination);Walk/Roll;Bus;Personal bicycle;Bike Share (Veo);Skateboard/Roller blades/e-skateboards;Scooter/E-scooter;Motorcycle;Dropped off by someone who goes off-campus;</t>
  </si>
  <si>
    <t>No bus service where I live;Unreliable travel/arrival times;Inconvenient hours of operation;Unexpected obligations like having to pick up kids from school;</t>
  </si>
  <si>
    <t>Need my car at work for personal use;Need to run errands before/after work;Need to transport children;Other options take too much time;</t>
  </si>
  <si>
    <t>Carpool/vanpool – (sharing ride to the same destination);Drive yourself (arrive/depart alone);Bus;Walk/Roll;Scooter/E-scooter;Personal bicycle;Dropped off by someone who goes off-campus;Skateboard/Roller blades/e-skateboards;Bike Share (Veo);Motorcycle;</t>
  </si>
  <si>
    <t>No bus service where I live;Less frequent bus service;Commuting takes too long;Lack of network / route information;</t>
  </si>
  <si>
    <t>Carpool/Vanpool matching services;Carpool-only premium parking;Discounts on parking pass fees for carpool drivers;This is not an option for me;</t>
  </si>
  <si>
    <t>No reasonable alternative transit option;Don't have anyone to carpool with;Irregular work schedule;Other options take too much time;Need to run errands before/after work;</t>
  </si>
  <si>
    <t>I do walk. 10 minutes from parking each way.  Which is very frustrating.  20 minutes of my day which I do not have control over how I spend them.  And I have to pay to park in a large garage which is way cheaper than paying for a meter, but is exploitative. ;</t>
  </si>
  <si>
    <t>Having more than doubled in size in the last 15 years certainly puts a strain on the transportation infrastructure.  Not being a local, the biking paths seem well developed to me - as do the walking paths around campus.  As a civil service staff, I find the fact that I have to pay to park so that I can make money exploitative, and that it is based purely on location - If I worked in a different department, in some locations parking is not an issue or if I did not work for the University, parking would not be a question, and more money would go into my pocket.  Having access to a place to park that does not cost an arm and a leg and doesn't require 20-30 minutes of my day to get to and from parking to the place I work is a big frustration.  I would love to have access to a carpool group... I've never found any.  The buses are great... when I can catch them I appreciate them.  Sometimes they are not running in the places or times I need them.</t>
  </si>
  <si>
    <t>Bus;Walk/Roll;Dropped off by someone who goes off-campus;Carpool/vanpool – (sharing ride to the same destination);Bike Share (Veo);Skateboard/Roller blades/e-skateboards;Scooter/E-scooter;Personal bicycle;Motorcycle;Drive yourself (arrive/depart alone);</t>
  </si>
  <si>
    <t>Wayfinding signs;Wider sidewalks, where necessary;Increased shade and greenery along walkways;Better sidewalk maintenance and repair;</t>
  </si>
  <si>
    <t>Bike classes;</t>
  </si>
  <si>
    <t>The bus system here is exceptional. The buses are often crowded during commute times with students. More frequent Express buses would be nice.</t>
  </si>
  <si>
    <t>Drive yourself (arrive/depart alone);Dropped off by someone who goes off-campus;Bus;Personal bicycle;Walk/Roll;Carpool/vanpool – (sharing ride to the same destination);Bike Share (Veo);Scooter/E-scooter;Skateboard/Roller blades/e-skateboards;Motorcycle;</t>
  </si>
  <si>
    <t>Drive yourself (arrive/depart alone);Bus;Dropped off by someone who goes off-campus;Carpool/vanpool – (sharing ride to the same destination);Personal bicycle;Bike Share (Veo);Walk/Roll;Scooter/E-scooter;Skateboard/Roller blades/e-skateboards;Motorcycle;</t>
  </si>
  <si>
    <t>Commuting takes too long;Less frequent bus service;weather while walking/waiting for bus;</t>
  </si>
  <si>
    <t>Commuter Program - an incentive program for those who choose active mode of transportation. This could include Prizes, discounts, competitions, and/or awards for not commuting via single-occupancy vehicles;Discounts on parking pass fees for carpool drivers;Emergency/Guaranteed ride home program;</t>
  </si>
  <si>
    <t>Prefer to drive my own car/convenience;Need to transport children;Can get home in case of emergency;Don't have anyone to carpool with;</t>
  </si>
  <si>
    <t>i like walking on campus;</t>
  </si>
  <si>
    <t>Drive yourself (arrive/depart alone);Dropped off by someone who goes off-campus;Bus;Carpool/vanpool – (sharing ride to the same destination);Personal bicycle;Walk/Roll;Bike Share (Veo);Skateboard/Roller blades/e-skateboards;Scooter/E-scooter;Motorcycle;</t>
  </si>
  <si>
    <t>More benches and rest areas;Wider sidewalks, where necessary;Wayfinding signs;</t>
  </si>
  <si>
    <t>Better maintenance of the bicycle infrastructure (e.g. racks, paths, repainting) ;More secure bike parking areas;Incentives for biking (e.g., discounts, repair services);Better integration with public transit (e.g. bike racks by MTD stops);</t>
  </si>
  <si>
    <t>More parking options.</t>
  </si>
  <si>
    <t>More parking options as well as less bus transfers.</t>
  </si>
  <si>
    <t>61862</t>
  </si>
  <si>
    <t>Not applicable;</t>
  </si>
  <si>
    <t>Drive yourself (arrive/depart alone);Bus;Carpool/vanpool – (sharing ride to the same destination);Walk/Roll;Personal bicycle;Scooter/E-scooter;Bike Share (Veo);Skateboard/Roller blades/e-skateboards;Motorcycle;Dropped off by someone who goes off-campus;</t>
  </si>
  <si>
    <t>Bikers obeying the rules of the road;</t>
  </si>
  <si>
    <t xml:space="preserve">I don't know that this asked, but as a woman, that affected my answer to safety. I don't walk alone on campus. A bigger presence of safety personnel would be nice. We should be able to walk alone. And safety personnel isn't really the answer, it's teaching people to keep their hands to themselves. Teaching people to look before they cross the street. These are things we were supposed to learn in kindergarten. </t>
  </si>
  <si>
    <t>The CU-MTD map and website to be updated. More frequent and appropriate transportation to Research Park.</t>
  </si>
  <si>
    <t>61942</t>
  </si>
  <si>
    <t>28</t>
  </si>
  <si>
    <t>Carpool/vanpool – (sharing ride to the same destination);Walk/Roll;Personal bicycle;Bus;Bike Share (Veo);Skateboard/Roller blades/e-skateboards;Scooter/E-scooter;Motorcycle;Drive yourself (arrive/depart alone);Dropped off by someone who goes off-campus;</t>
  </si>
  <si>
    <t>Need to run errands before/after work;Prefer to drive my own car/convenience;No reasonable alternative transit option;Don't have anyone to carpool with;</t>
  </si>
  <si>
    <t>I have no intention of riding a bike on campus;</t>
  </si>
  <si>
    <t>Bike riders ignoring rules of the road.  Drivers ignoring rules of the road.</t>
  </si>
  <si>
    <t>I know you want to completely ban personal vehicles from campus, but some of us choose to live outside of C-U so we still need our vehicles.  Unless you make living on a bus route compulsory for employees, you'll have to lump it.  Our lives extend beyond our work.</t>
  </si>
  <si>
    <t>60647</t>
  </si>
  <si>
    <t>140</t>
  </si>
  <si>
    <t>Carpool/vanpool – (sharing ride to the same destination);Walk/Roll;Bus;Drive yourself (arrive/depart alone);Personal bicycle;Scooter/E-scooter;Bike Share (Veo);Dropped off by someone who goes off-campus;Skateboard/Roller blades/e-skateboards;Motorcycle;</t>
  </si>
  <si>
    <t>More pedestrian-friendly crossings and signals;Increased shade and greenery along walkways;Better street lighting for safety at night;More benches and rest areas;Wayfinding signs;</t>
  </si>
  <si>
    <t>Dropped off by someone who goes off-campus;Drive yourself (arrive/depart alone);Personal bicycle;Bus;Walk/Roll;Bike Share (Veo);Skateboard/Roller blades/e-skateboards;Scooter/E-scooter;Motorcycle;Carpool/vanpool – (sharing ride to the same destination);</t>
  </si>
  <si>
    <t>No bus service where I live;Less frequent bus service;Unreliable travel/arrival times;</t>
  </si>
  <si>
    <t>No reasonable alternative transit option;Other options take too much time;Prefer to drive my own car/convenience;Students are gone;</t>
  </si>
  <si>
    <t>Better sidewalk maintenance and repair;Free parking within walking distance;Lower speed limits in pedestrian-heavy areas;</t>
  </si>
  <si>
    <t>Improve connectivity by adding more bike lanes and bike-friendly paths ;Continuous, grade-separated bike paths;</t>
  </si>
  <si>
    <t>The biggest risk is the half-hearted efforts to support bicycling. Bike "gutters" are not bike lanes/paths and counting them as such is dishonest. The 'bike gutters' on Green St, between west of Wright are exemplify the attitude of "screw you bicyclists, good luck". MTD, FedEx, Police, USPS, and other drivers ignore the bike lane and often treat it as the free parking lane. The Police's excuse of "we can't do anything, it's legal" is not a reason to do nothing. Add a curb or better yet close Green to all vehicles, except MTD between 1st and Wright between 7am and 7pm - AND ACTUALLY ENFORCE THAT with gates or a cop, instead of expecting a sign to do it like Gregory between 6th and Goodwin.</t>
  </si>
  <si>
    <t xml:space="preserve">My perception is these sorts of surveys are not sincere. That they are mealy to placate the poor masses and wealthy elite will ignore any problem they don't experience themselves. </t>
  </si>
  <si>
    <t>Walk/Roll;Personal bicycle;Bus;Bike Share (Veo);Skateboard/Roller blades/e-skateboards;Drive yourself (arrive/depart alone);Scooter/E-scooter;Motorcycle;Carpool/vanpool – (sharing ride to the same destination);Dropped off by someone who goes off-campus;</t>
  </si>
  <si>
    <t>Need to run errands before/after work;Need my car at work for personal use;Can get home in case of emergency;Irregular work schedule;</t>
  </si>
  <si>
    <t>being approached by strangers either panhandling, or asking for something</t>
  </si>
  <si>
    <t xml:space="preserve">I'd like it less dark, less smelly.  I like some of the areas that have been upgraded, like traffic calming areas. I like the transit areas on S Wright street. </t>
  </si>
  <si>
    <t>Drive yourself (arrive/depart alone);Personal bicycle;Bus;Dropped off by someone who goes off-campus;Walk/Roll;Bike Share (Veo);Skateboard/Roller blades/e-skateboards;Scooter/E-scooter;Motorcycle;Carpool/vanpool – (sharing ride to the same destination);</t>
  </si>
  <si>
    <t>Not applicable (I'm comfortable riding the bus);Inconvenient hours of operation;</t>
  </si>
  <si>
    <t>Wayfinding signs;</t>
  </si>
  <si>
    <t>Re-painted brightly colored bike lanes. Speed limits enforced for cars.</t>
  </si>
  <si>
    <t xml:space="preserve">Overall I like it. I just have an issue with route and scheduling. The bus doesn't go to my stop in the middle of the afternoon when I would need it to come home. </t>
  </si>
  <si>
    <t>Walk/Roll;Bus;Dropped off by someone who goes off-campus;Carpool/vanpool – (sharing ride to the same destination);Drive yourself (arrive/depart alone);Scooter/E-scooter;Personal bicycle;Bike Share (Veo);Skateboard/Roller blades/e-skateboards;Motorcycle;</t>
  </si>
  <si>
    <t>bus routes outside of C-U with easy transfer options;</t>
  </si>
  <si>
    <t>Need to run errands before/after work;Need to transport children;No reasonable alternative transit option;Don't have anyone to carpool with;Can get home in case of emergency;</t>
  </si>
  <si>
    <t>Increased shade and greenery along walkways;More benches and rest areas;pedestrian traffic lights so pedestrians and vehicles can alternate crossing paths.;More pedestrian-friendly crossings and signals;</t>
  </si>
  <si>
    <t>not applicable to me;</t>
  </si>
  <si>
    <t xml:space="preserve">My biggest safety concern is crossing Springfield Ave between Lincoln Ave and Wright street. Constant vehicle traffic on Springfield and just 3 crossing options (excluding Lincoln Ave) makes it hazardous. People walk in front of cars to cross and cars get mad about waiting for a long time to go again. It's dangerous, especially if you park at the garage and want to cross via Mathews Ave. I'm suggesting adding a pedestrian crosswalk to Mathews Ave and making it, along the other ped xing at Grainger Library/DCL with a traffic signal. </t>
  </si>
  <si>
    <t>One more suggestion, not allowing peds to walk in front of vehicles since that is jaywalking and it heightens driver road rage. Where no traffic lights exist, peds should wait until crossing is clear or vehicles decide to stop for them. I think that should be clearly communicated to everyone. It seems some people think they are allowed to walk in front of vehicles in order to cross the street. Thank you.</t>
  </si>
  <si>
    <t>Personal bicycle;Bus;Drive yourself (arrive/depart alone);Carpool/vanpool – (sharing ride to the same destination);Dropped off by someone who goes off-campus;Walk/Roll;Bike Share (Veo);Skateboard/Roller blades/e-skateboards;Scooter/E-scooter;Motorcycle;</t>
  </si>
  <si>
    <t>Not applicable (I'm comfortable riding the bus);Less frequent bus service;Unreliable travel/arrival times;Inconvenient hours of operation;</t>
  </si>
  <si>
    <t xml:space="preserve">Biking can feel very unsafe when sharing pothole-filled roles with cars, and the multi-way stops like at Pennsylvania and Dorner and Florida and Race generally seem like a good opportunity to get hit. That comes down to driver attention, usually. But I've encountered few major concerns and have found a bike route that usually works for me. </t>
  </si>
  <si>
    <t>I typically bus in colder months and bike in warmer months. My bus route, the 2U/C Red is generally reliable and doesn't take much longer than biking or driving. I wish it would run a little more frequently in the early morning and evening hours. Generally the infrastructure to streets and sidewalks near/on campus needs to be improved for biking and walking.</t>
  </si>
  <si>
    <t>31801</t>
  </si>
  <si>
    <t>Drive yourself (arrive/depart alone);Motorcycle;Bus;Carpool/vanpool – (sharing ride to the same destination);Walk/Roll;Personal bicycle;Bike Share (Veo);Skateboard/Roller blades/e-skateboards;Scooter/E-scooter;Dropped off by someone who goes off-campus;</t>
  </si>
  <si>
    <t>Less frequent bus service;Lack of network / route information;Commuting takes too long;Unreliable travel/arrival times;No bus service where I live;</t>
  </si>
  <si>
    <t>Carpool/Vanpool matching services;Emergency/Guaranteed ride home program;</t>
  </si>
  <si>
    <t>Prefer to drive my own car/convenience;Don't have anyone to carpool with;No reasonable alternative transit option;</t>
  </si>
  <si>
    <t>Wider sidewalks, where necessary;Better sidewalk maintenance and repair;Somewhere to store and dry umbrellas and rain gear.  I hate getting wet.;</t>
  </si>
  <si>
    <t>Better integration with public transit (e.g. bike racks by MTD stops);Better maintenance of the bicycle infrastructure (e.g. racks, paths, repainting) ;More secure bike parking areas;Way to keep bike secure and dry.;</t>
  </si>
  <si>
    <t>I don't navigate campus much but if we could give bikes and busses separate paths from cars I think that would be great.  I love what they've done at green and wright</t>
  </si>
  <si>
    <t>Honestly, transportation to/ from campus isn't bad, but range is much smaller than when I first moved here 20 years ago.  However, trying to get anywhere other than campus is frustrating and takes way to long with way too many transfers</t>
  </si>
  <si>
    <t>Walk/Roll;Drive yourself (arrive/depart alone);Dropped off by someone who goes off-campus;Personal bicycle;Bus;Carpool/vanpool – (sharing ride to the same destination);Bike Share (Veo);Motorcycle;Scooter/E-scooter;Skateboard/Roller blades/e-skateboards;</t>
  </si>
  <si>
    <t>Need to transport children;No reasonable alternative transit option;Irregular work schedule;Can get home in case of emergency;</t>
  </si>
  <si>
    <t>Parking is terrible, and many of us do not live where there is bus service so we have to drive to work. Buildings keep getting built on parking lots, and there is not enough close parking when there is bad weather. The 1/3 mile walk isn't bad when it's nice out, but when it's cold and raining it's miserable.</t>
  </si>
  <si>
    <t>More parking</t>
  </si>
  <si>
    <t>Drive yourself (arrive/depart alone);Walk/Roll;Carpool/vanpool – (sharing ride to the same destination);Dropped off by someone who goes off-campus;Bus;Personal bicycle;Scooter/E-scooter;Skateboard/Roller blades/e-skateboards;Bike Share (Veo);Motorcycle;</t>
  </si>
  <si>
    <t>No reasonable alternative transit option;Can get home in case of emergency;</t>
  </si>
  <si>
    <t>Not a feasible option for me as I live 12 miles away;</t>
  </si>
  <si>
    <t xml:space="preserve">Walking from car in parking lot to the sidewalk, cars often do not see the pedestrian. </t>
  </si>
  <si>
    <t>I enjoy seeing the variety of transportation being used by students, faculty and staff when on campus.  Opening a car pool system for those that live outside CU would be wonderful, or a MTD pick up location in those areas such as Mahomet, Tolono, St. Joesph.</t>
  </si>
  <si>
    <t>Less frequent bus service;Inconvenient hours of operation;Unreliable travel/arrival times;Commuting takes too long;</t>
  </si>
  <si>
    <t>Prefer to drive my own car/convenience;Irregular work schedule;Other options take too much time;</t>
  </si>
  <si>
    <t>Better street lighting for safety at night;Wider sidewalks, where necessary;More pedestrian-friendly crossings and signals;</t>
  </si>
  <si>
    <t>Bus;Walk/Roll;Drive yourself (arrive/depart alone);Dropped off by someone who goes off-campus;Carpool/vanpool – (sharing ride to the same destination);Personal bicycle;Bike Share (Veo);Scooter/E-scooter;Motorcycle;Skateboard/Roller blades/e-skateboards;</t>
  </si>
  <si>
    <t>Not applicable (I'm comfortable riding the bus);Too many transfers;Unreliable travel/arrival times;</t>
  </si>
  <si>
    <t>Improve connectivity by adding more bike lanes and bike-friendly paths ;Better maintenance of the bicycle infrastructure (e.g. racks, paths, repainting) ;More secure bike parking areas;Better integration with public transit (e.g. bike racks by MTD stops);Education about bike safety ;</t>
  </si>
  <si>
    <t>Personal bicycle;Carpool/vanpool – (sharing ride to the same destination);Drive yourself (arrive/depart alone);Walk/Roll;Bus;Bike Share (Veo);Skateboard/Roller blades/e-skateboards;Scooter/E-scooter;Motorcycle;Dropped off by someone who goes off-campus;</t>
  </si>
  <si>
    <t>Carpool-only premium parking;Discounts on parking pass fees for carpool drivers;Emergency/Guaranteed ride home program;</t>
  </si>
  <si>
    <t>No reasonable alternative transit option;Prefer to drive my own car/convenience;Need to run errands before/after work;</t>
  </si>
  <si>
    <t>Better street lighting for safety at night;Lower speed limits in pedestrian-heavy areas;Wayfinding signs;</t>
  </si>
  <si>
    <t>Improve connectivity by adding more bike lanes and bike-friendly paths ;More secure bike parking areas;Incentives for biking (e.g., discounts, repair services);Indoor bike parking or lockers;</t>
  </si>
  <si>
    <t xml:space="preserve">Overall I think the campus has done a good job with multi-user groups; lots of buses available; bike lanes through most areas. I'd love more secure bike parking options. </t>
  </si>
  <si>
    <t>Drive yourself (arrive/depart alone);Carpool/vanpool – (sharing ride to the same destination);Dropped off by someone who goes off-campus;Personal bicycle;Bus;Walk/Roll;Bike Share (Veo);Scooter/E-scooter;Skateboard/Roller blades/e-skateboards;Motorcycle;</t>
  </si>
  <si>
    <t>Less frequent bus service;Lack of network / route information;Unreliable travel/arrival times;Commuting takes too long;I am not comfortable riding the bus;</t>
  </si>
  <si>
    <t>Need my car at work for personal use;Prefer to drive my own car/convenience;Need to run errands before/after work;disability;</t>
  </si>
  <si>
    <t>Better sidewalk maintenance and repair;More benches and rest areas;Wider sidewalks, where necessary;</t>
  </si>
  <si>
    <t>I wear a brace on my leg, and find I have to watch the sidewalk to make sure I don't trip on uneven paths.</t>
  </si>
  <si>
    <t>Walk/Roll;Bus;Dropped off by someone who goes off-campus;Drive yourself (arrive/depart alone);Personal bicycle;Bike Share (Veo);Skateboard/Roller blades/e-skateboards;Scooter/E-scooter;Motorcycle;Carpool/vanpool – (sharing ride to the same destination);</t>
  </si>
  <si>
    <t>Improve connectivity by adding more bike lanes and bike-friendly paths ;Better maintenance of the bicycle infrastructure (e.g. racks, paths, repainting) ;Education about bike safety ;More secure bike parking areas;</t>
  </si>
  <si>
    <t>pavement maintenance, weather-related hazards, traffic, other people, strobe lighting on vehicles
Pavements could be improved. I doubt the other concerns will be addressed.</t>
  </si>
  <si>
    <t xml:space="preserve">Biking is tricky. Driving during the week is risky and annoying. The only thing I can think of is separating all modes of transportation, which is unlikely to happen. </t>
  </si>
  <si>
    <t>61736</t>
  </si>
  <si>
    <t>48</t>
  </si>
  <si>
    <t>Drive yourself (arrive/depart alone);Carpool/vanpool – (sharing ride to the same destination);Dropped off by someone who goes off-campus;Bus;Walk/Roll;Scooter/E-scooter;Personal bicycle;Motorcycle;Bike Share (Veo);Skateboard/Roller blades/e-skateboards;</t>
  </si>
  <si>
    <t>Commuting takes too long;Unreliable travel/arrival times;No bus service where I live;</t>
  </si>
  <si>
    <t>Carpool-only premium parking;</t>
  </si>
  <si>
    <t>Don't have anyone to carpool with;No reasonable alternative transit option;Prefer to drive my own car/convenience;Can get home in case of emergency;</t>
  </si>
  <si>
    <t>N/A - I would not have a bike on campus;</t>
  </si>
  <si>
    <t>Additional free charging locations in parking garages for hybrid/electric vehicles</t>
  </si>
  <si>
    <t>18</t>
  </si>
  <si>
    <t>Walk/Roll;Drive yourself (arrive/depart alone);Dropped off by someone who goes off-campus;Carpool/vanpool – (sharing ride to the same destination);Bus;Personal bicycle;Bike Share (Veo);Skateboard/Roller blades/e-skateboards;Scooter/E-scooter;Motorcycle;</t>
  </si>
  <si>
    <t>Not applicable (I'm comfortable riding the bus);Commuting takes too long;Unreliable travel/arrival times;</t>
  </si>
  <si>
    <t>Need to run errands before/after work;Need my car at work for personal use;Need my car at work for work purposes;Irregular work schedule;</t>
  </si>
  <si>
    <t>Incentives for biking (e.g., discounts, repair services);if I had a bike;More secure bike parking areas;</t>
  </si>
  <si>
    <t>Drive yourself (arrive/depart alone);Walk/Roll;Bus;Carpool/vanpool – (sharing ride to the same destination);Personal bicycle;Bike Share (Veo);Skateboard/Roller blades/e-skateboards;Scooter/E-scooter;Motorcycle;Dropped off by someone who goes off-campus;</t>
  </si>
  <si>
    <t>Emergency/Guaranteed ride home program;Discounts on parking pass fees for carpool drivers;Commuter Program - an incentive program for those who choose active mode of transportation. This could include Prizes, discounts, competitions, and/or awards for not commuting via single-occupancy vehicles;</t>
  </si>
  <si>
    <t>Need my car at work for personal use;Need to run errands before/after work;Prefer to drive my own car/convenience;Other options take too much time;</t>
  </si>
  <si>
    <t>Permission from boss to waste 20 minutes each way to walk a mile, instead of driving in 5 minutes.;</t>
  </si>
  <si>
    <t>Department pay for veo instead of driving a car;</t>
  </si>
  <si>
    <t>Students not paying attention or poor transportation awareness.  Crime.  Ban students.  Prosecute crime.</t>
  </si>
  <si>
    <t>Buses are a nuisance, destroy the pavement.  Lot of nearly empty, exceedingly large buses are a waste.  Maintain the 25 mph on campus.  Potholes are bad.  Street maintenance expenses need to double or quadruple to better take care of the pavement, long before it deteriorates to needing very expensive replacement.  As a lot of public institutions, we have money to replace expensively, but apparently not enough money to maintain things (pavement) appropriately.</t>
  </si>
  <si>
    <t>More pedestrian-friendly crossings and signals;Increased shade and greenery along walkways;Better street lighting for safety at night;Better sidewalk maintenance and repair;Wider sidewalks, where necessary;</t>
  </si>
  <si>
    <t>More street lights at night</t>
  </si>
  <si>
    <t>Ride share (Uber/Lyft);</t>
  </si>
  <si>
    <t>Drive yourself (arrive/depart alone);Walk/Roll;Dropped off by someone who goes off-campus;Bus;Personal bicycle;Motorcycle;Bike Share (Veo);Skateboard/Roller blades/e-skateboards;Scooter/E-scooter;Carpool/vanpool – (sharing ride to the same destination);</t>
  </si>
  <si>
    <t>Bus;Walk/Roll;Personal bicycle;Bike Share (Veo);Carpool/vanpool – (sharing ride to the same destination);Skateboard/Roller blades/e-skateboards;Scooter/E-scooter;Dropped off by someone who goes off-campus;Motorcycle;Drive yourself (arrive/depart alone);</t>
  </si>
  <si>
    <t>Less frequent bus service;Unreliable travel/arrival times;took 5 Green ALL THE TIME before y'all cut it from every 5 min to every 15-20 min.;</t>
  </si>
  <si>
    <t>More pedestrian-friendly crossings and signals;Increased shade and greenery along walkways;Wider sidewalks, where necessary;Lower speed limits in pedestrian-heavy areas;Better sidewalk maintenance and repair;</t>
  </si>
  <si>
    <t>Cars go SO fast and drivers hate us pedestrians. The other day, a driver tried to hit me with her car intentionally, shouting out her window that the WALK sign was off, and pointed to the pedestrian walk sign, which was off (and always is off by default, unless you press the pedestrian crossing button before the light changes - but sometimes the light is already green when you make it to the corner). If you could make the pedestrian walk signs AUTOMATICALLY green when the traffic light is also green, I think it would help signal to drivers we aren't "breaking the law" by crossing WHEN THE TRAFFIC LIGHT IS GREEN. Maybe also more signage telling drivers to slow down and respect us? If I REALLY had my say, just make more of campus look like the Beckman quad, with no car traffic allowed. Why should people speed down Goodwin or Mathews when they could just take Lincoln or Wright?</t>
  </si>
  <si>
    <t>My perception is that bus lines that run to staff/faculty neighborhoods do not run as often as bus lines that run to student housing because the university assumes most staff drive. However, I live only a mile from campus - it would be absurd to drive. If the green bus ran every 5 minutes like it used to before the pandemic, I'd ride it every single day, instead of hurting myself and my bad back with the 30 minute walk.</t>
  </si>
  <si>
    <t>Drive yourself (arrive/depart alone);Bus;</t>
  </si>
  <si>
    <t>Walk/Roll;Drive yourself (arrive/depart alone);Bus;Dropped off by someone who goes off-campus;Personal bicycle;Carpool/vanpool – (sharing ride to the same destination);Scooter/E-scooter;Skateboard/Roller blades/e-skateboards;Bike Share (Veo);Motorcycle;</t>
  </si>
  <si>
    <t>Unreliable travel/arrival times;Lack of network / route information;</t>
  </si>
  <si>
    <t>Need to run errands before/after work;Irregular work schedule;Need to carry too much to work to walk;</t>
  </si>
  <si>
    <t>More pedestrian-friendly crossings and signals;Useable bathrooms along the route; putting up barriers or other means of keeping bicycles off of walking paths. (I've been hit around 7 times over the years by a bicycle.);</t>
  </si>
  <si>
    <t>1. Crossing the street at Lincoln and Pennsylvania and at Vine and Florida.  Better functioning traffic lights.
2. Bicycles on walking paths Cyclists run walkers over or brush by them.   (Maybe, at least, a requirement that bicyclists have to have a bell to ring and warn walkers that they're coming up behind.)</t>
  </si>
  <si>
    <t>Get rid of the velo bikes. They're a dangerous eyesore.</t>
  </si>
  <si>
    <t>Drive yourself (arrive/depart alone);Bus;Walk/Roll;Personal bicycle;Bike Share (Veo);Skateboard/Roller blades/e-skateboards;Scooter/E-scooter;Carpool/vanpool – (sharing ride to the same destination);Motorcycle;Dropped off by someone who goes off-campus;</t>
  </si>
  <si>
    <t>Biggest safety concern - Other drivers and students! For being out on their own, the students are oblivious to traffic, don't make eye contact and simply walk out in front of other people, cars, bikes....</t>
  </si>
  <si>
    <t>I think it's good, no improvements...unless you can teach college kids to look crossing the street!</t>
  </si>
  <si>
    <t>Need to run errands before/after work;Other options take too much time;</t>
  </si>
  <si>
    <t xml:space="preserve">Decease in, or NO personal vehicles in heavy pedestrian areas (Green St between Wright &amp; Fourth St, or Wright St between Armory &amp; Green St). Physical barriers for bike lanes (paint is not infrastructure). </t>
  </si>
  <si>
    <t>Campus transportation is generally great. I feel the biggest concern (besides pedestrian safety) is decreasing personal vehicles on campus. I think many people are uncomfortable riding the bus if they haven't before, so never try it. They also feel it will be inefficient compared to having a car nearby on campus. I believe we could get a lot more bus riders if there was an orientation of sorts. For example, getting a permit and parking a personal vehicle in one of the shuttle lots comes with almost no information on the buses, how frequent they come through, how to navigate the MTD map/website, etc, and there IS a learning curve. A lot of people also don't realize that often the closest available parking permit to their office can typically be a ~10 minute walk, compared to a 5-10 minute bus ride that takes you to an off-campus shuttle lot, the latter of which is hundreds of dollars cheaper and keeps cars off campus. If people don't know there are better, more efficient, and cheaper alternatives available, and how to access these options, we will struggle to get more cars off campus.</t>
  </si>
  <si>
    <t>1) Cars that don't stop / don't wait for pedestrians 
2) Cars that drive too close to bike lane
I have no idea what kind of improvements would make this situation better because while I want to say "police presence," I know it's not feasible for a police officer to be monitoring traffic on every street. Maybe more visible security cameras / monitoring systems and signs that tell drivers to stop?</t>
  </si>
  <si>
    <t xml:space="preserve">The bus system is nice, but I don't feel that having a bus come around only every 30 minutes is sufficient--maybe every 15 minutes? Sometimes the buses come early or late, so missing one and then having to wait another 30 minutes just to get home (at that point walking back home may take less time overall) gets tiring. </t>
  </si>
  <si>
    <t>Carpool/vanpool – (sharing ride to the same destination);Drive yourself (arrive/depart alone);Dropped off by someone who goes off-campus;Walk/Roll;Personal bicycle;Bus;Bike Share (Veo);Skateboard/Roller blades/e-skateboards;Scooter/E-scooter;Motorcycle;</t>
  </si>
  <si>
    <t>No reasonable alternative transit option;Can get home in case of emergency;Don't have anyone to carpool with;Other options take too much time;</t>
  </si>
  <si>
    <t xml:space="preserve">I frequently see rental bikes and scooters abandoned in the middle of the sidewalk and roads. This blocks anyone using a mobility aid and is a trip hazard for everyone else. </t>
  </si>
  <si>
    <t>Busing around campus is top-notch. The sidewalks are generous and flat everywhere I walk. The biggest issue I have are the rental bikes and scooters that are abandoned all over the place. They really should have dedicated docks and people should be fined for leaving them everywhere. It creates issues for people with limited mobility and is a trip liability for the university.</t>
  </si>
  <si>
    <t xml:space="preserve">Retired </t>
  </si>
  <si>
    <t>Drive yourself (arrive/depart alone);No;</t>
  </si>
  <si>
    <t>Bus;Drive yourself (arrive/depart alone);Dropped off by someone who goes off-campus;Carpool/vanpool – (sharing ride to the same destination);Walk/Roll;Personal bicycle;Scooter/E-scooter;Bike Share (Veo);Skateboard/Roller blades/e-skateboards;Motorcycle;</t>
  </si>
  <si>
    <t>More pedestrian-friendly crossings and signals;Better sidewalk maintenance and repair;Wider sidewalks, where necessary;More benches and rest areas;</t>
  </si>
  <si>
    <t>i live out of town;</t>
  </si>
  <si>
    <t>618801</t>
  </si>
  <si>
    <t>Walk/Roll;Drive yourself (arrive/depart alone);Bus;</t>
  </si>
  <si>
    <t>Walk/Roll;Drive yourself (arrive/depart alone);Bus;Carpool/vanpool – (sharing ride to the same destination);Dropped off by someone who goes off-campus;Personal bicycle;Bike Share (Veo);Scooter/E-scooter;Skateboard/Roller blades/e-skateboards;Motorcycle;</t>
  </si>
  <si>
    <t>Need to run errands before/after work;Need my car at work for personal use;Prefer to drive my own car/convenience;</t>
  </si>
  <si>
    <t>Drive yourself (arrive/depart alone);Bus;Carpool/vanpool – (sharing ride to the same destination);Personal bicycle;Dropped off by someone who goes off-campus;Walk/Roll;Bike Share (Veo);Skateboard/Roller blades/e-skateboards;Scooter/E-scooter;Motorcycle;</t>
  </si>
  <si>
    <t>Need to run errands before/after work;Prefer to drive my own car/convenience;No reasonable alternative transit option;Can get home in case of emergency;Bus would take me 50 minutes. It takes me 10 minutes to drive there myself.;</t>
  </si>
  <si>
    <t>Wider sidewalks, where necessary;Better sidewalk maintenance and repair;Increased shade and greenery along walkways;Better street lighting for safety at night;</t>
  </si>
  <si>
    <t>I wish I could take the bus to work but the length of the trip would not make sense for me, as it's projected to take 50 minutes. I drive to the Urbana campus from Savoy in 10 minutes.</t>
  </si>
  <si>
    <t>Bus system is great for students and other on-campus people</t>
  </si>
  <si>
    <t>Bus;Drive yourself (arrive/depart alone);Personal bicycle;Walk/Roll;Carpool/vanpool – (sharing ride to the same destination);Dropped off by someone who goes off-campus;Bike Share (Veo);Scooter/E-scooter;Skateboard/Roller blades/e-skateboards;Motorcycle;</t>
  </si>
  <si>
    <t>No reasonable alternative transit option;Other options take too much time;</t>
  </si>
  <si>
    <t>better bike route from home to office;</t>
  </si>
  <si>
    <t>I would bike if I lived near campus and worked in the center of campus;</t>
  </si>
  <si>
    <t>It works extremely well for anyone who lives in Campus Town, near major transit hubs, or along Green Street or Springfield in Urbana.  For anyone living in South Urbana, there are no East-West routes that stay along the southern end of campus. I would use the bus every single day if it went between Meadowbrook Park and Research Park, or MeadowBrook Park and the E14 lot.  Otherwise there are too many transfers and travel takes an hour when its a 8 minute drive.</t>
  </si>
  <si>
    <t>Personal bicycle;Walk/Roll;Drive yourself (arrive/depart alone);Bus;Dropped off by someone who goes off-campus;Carpool/vanpool – (sharing ride to the same destination);Bike Share (Veo);Skateboard/Roller blades/e-skateboards;Scooter/E-scooter;Motorcycle;</t>
  </si>
  <si>
    <t>Commuting takes too long;Lack of network / route information;Less frequent bus service;</t>
  </si>
  <si>
    <t>Need to run errands before/after work;weather doesn't allow bike;</t>
  </si>
  <si>
    <t>Lower speed limits in pedestrian-heavy areas;Increased shade and greenery along walkways;Better sidewalk maintenance and repair;</t>
  </si>
  <si>
    <t>Crossing Lincoln and Florida - drivers turning right on red are a particular risk, so banning right turns on red along Lincoln would help
Drivers not understanding bicycle signals or bike lanes - more driver outreach</t>
  </si>
  <si>
    <t>Fewer drivers and more walking/biking/bus options</t>
  </si>
  <si>
    <t>Drive yourself (arrive/depart alone);Dropped off by someone who goes off-campus;Carpool/vanpool – (sharing ride to the same destination);Bus;Motorcycle;Walk/Roll;Personal bicycle;Bike Share (Veo);Skateboard/Roller blades/e-skateboards;Scooter/E-scooter;</t>
  </si>
  <si>
    <t>No bus service where I live;Commuting takes too long;Inconvenient hours of operation;</t>
  </si>
  <si>
    <t>No reasonable alternative transit option;Prefer to drive my own car/convenience;Need to run errands before/after work;Other options take too much time;</t>
  </si>
  <si>
    <t>Wider sidewalks, where necessary;More benches and rest areas;Better street lighting for safety at night;Increased shade and greenery along walkways;Better sidewalk maintenance and repair;</t>
  </si>
  <si>
    <t>Better integration with public transit (e.g. bike racks by MTD stops);Better maintenance of the bicycle infrastructure (e.g. racks, paths, repainting) ;Improve connectivity by adding more bike lanes and bike-friendly paths ;</t>
  </si>
  <si>
    <t xml:space="preserve">Student drivers on campus are my biggest concern.  They are often not paying attention or obeying the rules of the road. </t>
  </si>
  <si>
    <t xml:space="preserve">I think it's ridiculous how much we pay for parking.  When you don't live close to campus, you are given no other choice and you're penalized for getting raises due to the percentage vs. flat fee. </t>
  </si>
  <si>
    <t>Drive yourself (arrive/depart alone);Motorcycle;Carpool/vanpool – (sharing ride to the same destination);Dropped off by someone who goes off-campus;Scooter/E-scooter;Personal bicycle;Bike Share (Veo);Skateboard/Roller blades/e-skateboards;Bus;Walk/Roll;</t>
  </si>
  <si>
    <t>No bus service where I live;Commuting takes too long;Unreliable travel/arrival times;I am a parent and would need the ability to leave campus at any time, so ride share isn't an ideal option;</t>
  </si>
  <si>
    <t>Increased shade and greenery along walkways;Better street lighting for safety at night;Wider sidewalks, where necessary;Wayfinding signs;</t>
  </si>
  <si>
    <t>Commuting takes too long;Need car to pick up child from school;</t>
  </si>
  <si>
    <t>Need to transport children;Can get home in case of emergency;Prefer to drive my own car/convenience;Other options take too much time;</t>
  </si>
  <si>
    <t>I do walk from my parking garage to my office (about 10 minutes);</t>
  </si>
  <si>
    <t>I do not ride a bicycle due to health reasons;</t>
  </si>
  <si>
    <t>I have chosen a parking garage towards the edge of campus and about a 10 minute walk to my office because I do not like to drive in the center of campus. The large numbers of scooters, e-scooters, bikes, electric bikes, skateboards, cars and pedestrians who are distracted by phones and headphones makes driving in the center of campus feel like an accident waiting to happen. Banning electronic scooters, bicycles and skateboards on sidewalks would be a good start to improving safety. And though inconvenient, it might be time with our increasing enrollment to shut down parts of campus to all motor vehicle traffic other than emergency vehicles.</t>
  </si>
  <si>
    <t>I think the bus system is wonderful and wish I could take advantage of it more. For now I need to drive to campus as I need to be able to drive to my child's school. I would love to see campus police educating students on traffic safety on campus as well as issuing more citations or warnings to pedestrians, bicyclists, scooters, and drivers on campus for not obeying traffic laws and other rules.</t>
  </si>
  <si>
    <t>I do not want to bike;</t>
  </si>
  <si>
    <t>I have been riding the bus for 3 1/2 years and love it!</t>
  </si>
  <si>
    <t>Drive yourself (arrive/depart alone);Dropped off by someone who goes off-campus;Carpool/vanpool – (sharing ride to the same destination);Bus;Personal bicycle;Bike Share (Veo);Skateboard/Roller blades/e-skateboards;Scooter/E-scooter;Walk/Roll;Motorcycle;</t>
  </si>
  <si>
    <t>Commuting takes too long;Too many transfers;I am not comfortable riding the bus;independence;</t>
  </si>
  <si>
    <t>Prefer to drive my own car/convenience;Other options take too much time;No reasonable alternative transit option;</t>
  </si>
  <si>
    <t>building location and weather;</t>
  </si>
  <si>
    <t>CHEAPER PARKING.  The parking rates for staff permits on this campus are absolutely ridiculous.  There is no way the amount they are receiving is needed.  MORE PARKING - Less buildings</t>
  </si>
  <si>
    <t>Drive yourself (arrive/depart alone);Motorcycle;Carpool/vanpool – (sharing ride to the same destination);Dropped off by someone who goes off-campus;Bus;Personal bicycle;Bike Share (Veo);Scooter/E-scooter;Skateboard/Roller blades/e-skateboards;Walk/Roll;</t>
  </si>
  <si>
    <t>Walk under 10 minutes</t>
  </si>
  <si>
    <t>I live out of town;</t>
  </si>
  <si>
    <t>Need my car at work for personal use;Need to run errands before/after work;Prefer to drive my own car/convenience;No reasonable alternative transit option;</t>
  </si>
  <si>
    <t>not an option; live out of town;</t>
  </si>
  <si>
    <t>While I'm driving my car, I see bicycles and electric scooters going the wrong way on one-way streets and not stopping for stop signs. In fact, I have never seen one stop for a stop sign. Pedestrians don't stop before walking out into the street to cross the street and are often looking at their phone when doing this.  They just assume all cars will stop for them.</t>
  </si>
  <si>
    <t>My drive to campus is fine, it's when I get on campus that it becomes a nightmare watching for bikes, scooters, and people walking who don't obey traffic laws or even care.</t>
  </si>
  <si>
    <t>Drive yourself (arrive/depart alone);Carpool/vanpool – (sharing ride to the same destination);Dropped off by someone who goes off-campus;Personal bicycle;Scooter/E-scooter;Walk/Roll;Bus;Bike Share (Veo);Motorcycle;Skateboard/Roller blades/e-skateboards;</t>
  </si>
  <si>
    <t>No bus service where I live;Too many transfers;Less frequent bus service;Lack of network / route information;Commuting takes too long;</t>
  </si>
  <si>
    <t>No reasonable alternative transit option;Can get home in case of emergency;Need to transport children;Prefer to drive my own car/convenience;Need to run errands before/after work;</t>
  </si>
  <si>
    <t>More secure bike parking areas;Better maintenance of the bicycle infrastructure (e.g. racks, paths, repainting) ;Improve connectivity by adding more bike lanes and bike-friendly paths ;</t>
  </si>
  <si>
    <t>Drive yourself (arrive/depart alone);Bus;Personal bicycle;Walk/Roll;Carpool/vanpool – (sharing ride to the same destination);Dropped off by someone who goes off-campus;Bike Share (Veo);Scooter/E-scooter;Motorcycle;Skateboard/Roller blades/e-skateboards;</t>
  </si>
  <si>
    <t>Less frequent bus service;Inconvenient hours of operation;Commuting takes too long;</t>
  </si>
  <si>
    <t>Need my car at work for personal use;Need to run errands before/after work;Prefer to drive my own car/convenience;Can get home in case of emergency;Irregular work schedule;</t>
  </si>
  <si>
    <t>More secure bike parking areas;Incentives for biking (e.g., discounts, repair services);Better integration with public transit (e.g. bike racks by MTD stops);Improve connectivity by adding more bike lanes and bike-friendly paths ;</t>
  </si>
  <si>
    <t>Traffic congestion, inattentive or aggressive drivers.</t>
  </si>
  <si>
    <t>Overall, campus transportation is quite good for a city of this size in the US. Personally, I wish there was more service/longer service to places off campus (especially the shuttle lots). My work/research schedule often means I am walking alone to the E-14 shuttle lot very late at night because of lack of service.</t>
  </si>
  <si>
    <t>Need to run errands before/after work;Need my car at work for personal use;Prefer to drive my own car/convenience;Can get home in case of emergency;No reasonable alternative transit option;</t>
  </si>
  <si>
    <t xml:space="preserve">More benches to stop and have lunch at and look at pretty nature areas.  More trees lining the sidewalks to make summer walks more pleasant. </t>
  </si>
  <si>
    <t>Bus;Drive yourself (arrive/depart alone);Carpool/vanpool – (sharing ride to the same destination);Dropped off by someone who goes off-campus;Personal bicycle;Scooter/E-scooter;Bike Share (Veo);Walk/Roll;Skateboard/Roller blades/e-skateboards;Motorcycle;</t>
  </si>
  <si>
    <t>Unreliable travel/arrival times;Inconvenient hours of operation;Less frequent bus service;</t>
  </si>
  <si>
    <t>I wish there were more bike parking spaces and less bike theft.</t>
  </si>
  <si>
    <t>I think it works well as-is! I would like to see more frequent bus times during peak commuter hours, but otherwise happy with it.</t>
  </si>
  <si>
    <t>Drive yourself (arrive/depart alone);Dropped off by someone who goes off-campus;Personal bicycle;Walk/Roll;Bus;Bike Share (Veo);Skateboard/Roller blades/e-skateboards;Scooter/E-scooter;Motorcycle;Carpool/vanpool – (sharing ride to the same destination);</t>
  </si>
  <si>
    <t>More pedestrian-friendly crossings and signals;Better sidewalk maintenance and repair;Increased shade and greenery along walkways;More benches and rest areas;</t>
  </si>
  <si>
    <t>Better maintenance of the bicycle infrastructure (e.g. racks, paths, repainting) ;Better integration with public transit (e.g. bike racks by MTD stops);More bike paths, not in the road but within campus blocks, etc.;</t>
  </si>
  <si>
    <t xml:space="preserve">As a driver, my concerns are students and other pedestrians walking, biking, scootering, etc. into the road in unexpected places. I have seen a massive increase in jaywalking the past few years, including diagonally crossing at intersections where it is not permitted. Also, with the advent of electric scooters and bikes, users have become pretty reckless at times and can pop out into a road in front of a car when not expected. </t>
  </si>
  <si>
    <t>Drive yourself (arrive/depart alone);Dropped off by someone who goes off-campus;Bus;Walk/Roll;Personal bicycle;Carpool/vanpool – (sharing ride to the same destination);Motorcycle;Scooter/E-scooter;Bike Share (Veo);Skateboard/Roller blades/e-skateboards;</t>
  </si>
  <si>
    <t>No bus service where I live;Commuting takes too long;during summer/breaks, reduced service from shuttle lots;</t>
  </si>
  <si>
    <t>None, would not ride bike on campus for transportation;</t>
  </si>
  <si>
    <t>My biggest safety concern is pedestrians, skaters, scooters, and bike riders who do not follow rules, dart in front of traffic, go the wrong way down one way streets, and jay walk.</t>
  </si>
  <si>
    <t>The campus has a stellar bus service compared to other places I have visited. The commuter lot with a final bus ride into campus is a very viable option for those who drive. My only complaint about using the commuter lot is the reduced bus service during breaks, holidays, or summer.</t>
  </si>
  <si>
    <t>Walk/Roll;Dropped off by someone who goes off-campus;Carpool/vanpool – (sharing ride to the same destination);Drive yourself (arrive/depart alone);Bus;Personal bicycle;Bike Share (Veo);Skateboard/Roller blades/e-skateboards;Scooter/E-scooter;Motorcycle;</t>
  </si>
  <si>
    <t>Improve connectivity by adding more bike lanes and bike-friendly paths ;Better maintenance of the bicycle infrastructure (e.g. racks, paths, repainting) ;increased road maintenance (potholes);</t>
  </si>
  <si>
    <t>No;Dropped off by someone who goes off-campus;</t>
  </si>
  <si>
    <t>Drive yourself (arrive/depart alone);Dropped off by someone who goes off-campus;Carpool/vanpool – (sharing ride to the same destination);Bus;Scooter/E-scooter;Skateboard/Roller blades/e-skateboards;Motorcycle;Bike Share (Veo);Personal bicycle;Walk/Roll;</t>
  </si>
  <si>
    <t>No bus service where I live;Unreliable travel/arrival times;</t>
  </si>
  <si>
    <t>More pedestrian-friendly crossings and signals;Better sidewalk maintenance and repair;Increased shade and greenery along walkways;More benches and rest areas;Wayfinding signs;</t>
  </si>
  <si>
    <t>Incentives for biking (e.g., discounts, repair services);More secure bike parking areas;Better maintenance of the bicycle infrastructure (e.g. racks, paths, repainting) ;</t>
  </si>
  <si>
    <t xml:space="preserve">I do not feel safe walking to my car in the evenings because there is not good lighting or enough cameras. </t>
  </si>
  <si>
    <t xml:space="preserve">More cameras should be placed in the upper levels of parking structures, keeping better track of parking lot capacity. There are several empty spots, but we are often told there is a 3-5 year waiting list for parking lots closer to our mostly empty buildings.
Make the parking spots near stairs or elevators for compact cars only so that trucks cannot park in them. The trucks take up too much space and make it hard to get to the stairs, and they often park over the lines, making for narrow walkways. </t>
  </si>
  <si>
    <t>Ride share (Uber/Lyft);Dropped off by someone who goes off-campus;</t>
  </si>
  <si>
    <t>Drive yourself (arrive/depart alone);Walk/Roll;Bus;Personal bicycle;Dropped off by someone who goes off-campus;Carpool/vanpool – (sharing ride to the same destination);Bike Share (Veo);Scooter/E-scooter;Skateboard/Roller blades/e-skateboards;Motorcycle;</t>
  </si>
  <si>
    <t>No bus service where I live;Buses are not running when I start work ;</t>
  </si>
  <si>
    <t>Moving closer to campus ;</t>
  </si>
  <si>
    <t>Move on campus ;</t>
  </si>
  <si>
    <t xml:space="preserve">Safety of others and trying to move closer to campus </t>
  </si>
  <si>
    <t xml:space="preserve">Offer services for early morning shift bus service </t>
  </si>
  <si>
    <t>Drive yourself (arrive/depart alone);Bus;Walk/Roll;Carpool/vanpool – (sharing ride to the same destination);Dropped off by someone who goes off-campus;Personal bicycle;Bike Share (Veo);Scooter/E-scooter;Skateboard/Roller blades/e-skateboards;Motorcycle;</t>
  </si>
  <si>
    <t>Unreliable travel/arrival times;Commuting takes too long;</t>
  </si>
  <si>
    <t>Need my car at work for personal use;Need to run errands before/after work;Prefer to drive my own car/convenience;Can get home in case of emergency;Need to transport children;</t>
  </si>
  <si>
    <t>Increased shade and greenery along walkways;Better street lighting for safety at night;Better sidewalk maintenance and repair;Wider sidewalks, where necessary;</t>
  </si>
  <si>
    <t>Bus;Carpool/vanpool – (sharing ride to the same destination);Walk/Roll;Personal bicycle;Drive yourself (arrive/depart alone);Dropped off by someone who goes off-campus;Skateboard/Roller blades/e-skateboards;Scooter/E-scooter;Motorcycle;Bike Share (Veo);</t>
  </si>
  <si>
    <t>No bus service where I live;Less frequent bus service;Unreliable travel/arrival times;Inconvenient hours of operation;</t>
  </si>
  <si>
    <t>Increased shade and greenery along walkways;More benches and rest areas;Wider sidewalks, where necessary;Better sidewalk maintenance and repair;Better street lighting for safety at night;</t>
  </si>
  <si>
    <t>Smoother sidewalks and bike paths</t>
  </si>
  <si>
    <t>Buses just outside of campus are difficult to navigate and limit my ability to take transportation because of this</t>
  </si>
  <si>
    <t>Drive yourself (arrive/depart alone);Dropped off by someone who goes off-campus;Bus;Scooter/E-scooter;Personal bicycle;Skateboard/Roller blades/e-skateboards;Walk/Roll;Bike Share (Veo);Motorcycle;Carpool/vanpool – (sharing ride to the same destination);</t>
  </si>
  <si>
    <t>Need my car at work for personal use;Need my car at work for work purposes;Need to run errands before/after work;Prefer to drive my own car/convenience;</t>
  </si>
  <si>
    <t>More benches and rest areas;Better street lighting for safety at night;Increased shade and greenery along walkways;</t>
  </si>
  <si>
    <t>Improve connectivity by adding more bike lanes and bike-friendly paths ;Better integration with public transit (e.g. bike racks by MTD stops);Incentives for biking (e.g., discounts, repair services);</t>
  </si>
  <si>
    <t>3.4</t>
  </si>
  <si>
    <t>Drive yourself (arrive/depart alone);Carpool/vanpool – (sharing ride to the same destination);Dropped off by someone who goes off-campus;Walk/Roll;Personal bicycle;Bus;Bike Share (Veo);Skateboard/Roller blades/e-skateboards;Motorcycle;Scooter/E-scooter;</t>
  </si>
  <si>
    <t>Easier to drive with time and getting ready;</t>
  </si>
  <si>
    <t>Increased shade and greenery along walkways;Better sidewalk maintenance and repair;Too much mud everywhere.;</t>
  </si>
  <si>
    <t xml:space="preserve">I enjoy all the options that the campus offers. I think the campus needs to improve the look and maintenance of the side walks and the grass/areas around the sidewalks. So much mud and other stuff. </t>
  </si>
  <si>
    <t>2.1</t>
  </si>
  <si>
    <t>Bus;Personal bicycle;Walk/Roll;Bike Share (Veo);Scooter/E-scooter;Carpool/vanpool – (sharing ride to the same destination);Dropped off by someone who goes off-campus;Skateboard/Roller blades/e-skateboards;Motorcycle;Drive yourself (arrive/depart alone);</t>
  </si>
  <si>
    <t>Education about bike safety ;Mend the potholes on Pennsylvania Ave!!!;Improve connectivity by adding more bike lanes and bike-friendly paths ;</t>
  </si>
  <si>
    <t>We are SO lucky to have MTD. The one feedback I have is that the bus maps in the bus shelters are REALLY hard to read, I really think MTD would benefit from working with a graphic designer to make the maps easier to comprehend and more functional! Thanks for all you do!</t>
  </si>
  <si>
    <t>Carpool/vanpool – (sharing ride to the same destination);Drive yourself (arrive/depart alone);Bus;Personal bicycle;Walk/Roll;Bike Share (Veo);Skateboard/Roller blades/e-skateboards;Scooter/E-scooter;Motorcycle;Dropped off by someone who goes off-campus;</t>
  </si>
  <si>
    <t>Less frequent bus service;Commuting takes too long;I have to pick up kids from school;</t>
  </si>
  <si>
    <t>I almost never drive to work alone, so the only reason would be that the person I carpool with is sick;</t>
  </si>
  <si>
    <t xml:space="preserve">I am always worried I'm going to hit someone on a bike because they are sometimes hard to see and don't follow any sort of predictable rules that I can figure out.  </t>
  </si>
  <si>
    <t>Our first year undergrads are very confused about how to ride the bus, so any help there would be great.  Is there any way to improve bike safety?  I really am scared of hitting someone because they do very unpredictable things.</t>
  </si>
  <si>
    <t>Drive yourself (arrive/depart alone);Carpool/vanpool – (sharing ride to the same destination);Bus;Personal bicycle;Scooter/E-scooter;Dropped off by someone who goes off-campus;Motorcycle;Bike Share (Veo);Walk/Roll;Skateboard/Roller blades/e-skateboards;</t>
  </si>
  <si>
    <t>No reasonable alternative transit option;Can get home in case of emergency;Don't have anyone to carpool with;Irregular work schedule;Disabled, need close parking;</t>
  </si>
  <si>
    <t>Unable to - Disabled;</t>
  </si>
  <si>
    <t>I am disabled. Even though I have engaged disability services, the best they could do is two blocks away. That is not a solution in my mind.</t>
  </si>
  <si>
    <t>Walk/Roll;Personal bicycle;Bus;Bike Share (Veo);Skateboard/Roller blades/e-skateboards;Scooter/E-scooter;Motorcycle;Carpool/vanpool – (sharing ride to the same destination);Drive yourself (arrive/depart alone);Dropped off by someone who goes off-campus;</t>
  </si>
  <si>
    <t>Disability;</t>
  </si>
  <si>
    <t>Need to run errands before/after work;Prefer to drive my own car/convenience;Don't have anyone to carpool with;No reasonable alternative transit option;Other options take too much time;</t>
  </si>
  <si>
    <t>Level surfaces;</t>
  </si>
  <si>
    <t>Allow flexibility for parking for older staff.</t>
  </si>
  <si>
    <t xml:space="preserve">There is no way to acquire temporary parking for a person with a disability without paying through the nose. Requiring a shuttle bus is not an easy alternative when walking is required. I am amazed that Parking Enforcement cannot find a way to work out an alternative for someone who needs temporary consideration. </t>
  </si>
  <si>
    <t>More pedestrian-friendly crossings and signals;Better sidewalk maintenance and repair;Better street lighting for safety at night;More benches and rest areas;</t>
  </si>
  <si>
    <t>Enhancing nighttime lighting on small streets is crucial for improving visibility. Cleaning of sidewalks on wintertime outside campus.</t>
  </si>
  <si>
    <t>More services on weekends most of the services are 1 hour apart.</t>
  </si>
  <si>
    <t>Inconvenient hours of operation;Commuting takes too long;I usually don't have time to catch the bus without arriving to work late. The bus really is convenient for me otherwise.;</t>
  </si>
  <si>
    <t>Need my car at work for personal use;Prefer to drive my own car/convenience;Need to run errands before/after work;Can get home in case of emergency;</t>
  </si>
  <si>
    <t>Drive yourself (arrive/depart alone);Personal bicycle;Bus;Walk/Roll;Bike Share (Veo);Skateboard/Roller blades/e-skateboards;Scooter/E-scooter;Motorcycle;Carpool/vanpool – (sharing ride to the same destination);Dropped off by someone who goes off-campus;</t>
  </si>
  <si>
    <t>Commuting takes too long;Need to transport family members to appointments during work day;</t>
  </si>
  <si>
    <t>More secure bike parking areas;Better integration with public transit (e.g. bike racks by MTD stops);</t>
  </si>
  <si>
    <t>Vehicles running red lights and ignoring stop signs. Better enforcement of traffic rules.</t>
  </si>
  <si>
    <t xml:space="preserve">The campus transportation network makes it easy to use alternative transportation options. </t>
  </si>
  <si>
    <t>Personal bicycle;Bus;Carpool/vanpool – (sharing ride to the same destination);Drive yourself (arrive/depart alone);Walk/Roll;Bike Share (Veo);Skateboard/Roller blades/e-skateboards;Scooter/E-scooter;Motorcycle;Dropped off by someone who goes off-campus;</t>
  </si>
  <si>
    <t>Prefer to drive my own car/convenience;Need to run errands before/after work;Can get home in case of emergency;Irregular work schedule;</t>
  </si>
  <si>
    <t>Increased shade and greenery along walkways;Better sidewalk maintenance and repair;</t>
  </si>
  <si>
    <t>When biking, navigating around walking or biking students that don't pay attention can be difficult</t>
  </si>
  <si>
    <t>More integrated bike paths that minimize interacting with car and pedestrian crossings</t>
  </si>
  <si>
    <t>Bus;Dropped off by someone who goes off-campus;Carpool/vanpool – (sharing ride to the same destination);Walk/Roll;Motorcycle;Personal bicycle;Scooter/E-scooter;Drive yourself (arrive/depart alone);Bike Share (Veo);Skateboard/Roller blades/e-skateboards;</t>
  </si>
  <si>
    <t>The weather;</t>
  </si>
  <si>
    <t>I can’t ride a bike;</t>
  </si>
  <si>
    <t xml:space="preserve">It takes long </t>
  </si>
  <si>
    <t>Drive yourself (arrive/depart alone);Walk/Roll;Bus;Personal bicycle;Carpool/vanpool – (sharing ride to the same destination);Bike Share (Veo);Skateboard/Roller blades/e-skateboards;Scooter/E-scooter;Motorcycle;Dropped off by someone who goes off-campus;</t>
  </si>
  <si>
    <t>Need to run errands before/after work;Prefer to drive my own car/convenience;No reasonable alternative transit option;Can get home in case of emergency;</t>
  </si>
  <si>
    <t>Bus;Dropped off by someone who goes off-campus;Drive yourself (arrive/depart alone);Walk/Roll;Personal bicycle;Bike Share (Veo);Scooter/E-scooter;Motorcycle;Carpool/vanpool – (sharing ride to the same destination);Skateboard/Roller blades/e-skateboards;</t>
  </si>
  <si>
    <t>Need to run errands before/after work;Irregular work schedule;Need my car at work for personal use;</t>
  </si>
  <si>
    <t>Increased shade and greenery along walkways;Wayfinding signs;Better sidewalk maintenance and repair;More pedestrian &amp; bus only streets on campus (no personal cars permitted in more areas);</t>
  </si>
  <si>
    <t xml:space="preserve">I have a temporary disability resulting from an injury. Icy sidewalks in the winter are a huge obstacle, including icy and extremely steep accessibility ramps. </t>
  </si>
  <si>
    <t xml:space="preserve">Overall the buses are great. However I haven't found a good app for comparing bus routes yet. Google maps won't show all possible routes, and instead only shows recommended routes based on time of the search, preferences checked, etc. </t>
  </si>
  <si>
    <t>Drive yourself (arrive/depart alone);Personal bicycle;Bus;</t>
  </si>
  <si>
    <t>Walk/Roll;Drive yourself (arrive/depart alone);Personal bicycle;Bus;Bike Share (Veo);Motorcycle;Skateboard/Roller blades/e-skateboards;Scooter/E-scooter;Carpool/vanpool – (sharing ride to the same destination);Dropped off by someone who goes off-campus;</t>
  </si>
  <si>
    <t>Due to route timing I have to leave about the same time as walking;</t>
  </si>
  <si>
    <t>Need my car at work for personal use;Need to run errands before/after work;Need to transport children;Other options take too much time;bad weather;</t>
  </si>
  <si>
    <t>Improve connectivity by adding more bike lanes and bike-friendly paths ;continuous bike path across campus, separate from car traffic;</t>
  </si>
  <si>
    <t>Walking or biking is safer and more pleasant on side streets, but then it is difficult to cross a major road because it is not a controlled intersection.  Even with a crosswalk drivers seldom stop for pedestrians and are often not driving safely or paying attention--roll through stop signs, etc.</t>
  </si>
  <si>
    <t>Walking and biking need to feel like the priority all the way across campus rather than shoehorned in (disconnected paths, etc) or a focus only on the main part of campus (making harder to commute from off campus).  Education/messaging/enforcement so drivers on campus are safer and more courteous to pedestrians.</t>
  </si>
  <si>
    <t>Bus;Skateboard/Roller blades/e-skateboards;Carpool/vanpool – (sharing ride to the same destination);</t>
  </si>
  <si>
    <t>Walk/Roll;Bus;Carpool/vanpool – (sharing ride to the same destination);Skateboard/Roller blades/e-skateboards;Personal bicycle;Bike Share (Veo);Scooter/E-scooter;Drive yourself (arrive/depart alone);Dropped off by someone who goes off-campus;Motorcycle;</t>
  </si>
  <si>
    <t>Better sidewalk maintenance and repair;Increased shade and greenery along walkways;Better street lighting for safety at night;More pedestrian-friendly crossings and signals;Wider sidewalks, where necessary;</t>
  </si>
  <si>
    <t>Better maintenance of the bicycle infrastructure (e.g. racks, paths, repainting) ;Incentives for biking (e.g., discounts, repair services);Education about bike safety ;Better integration with public transit (e.g. bike racks by MTD stops);More secure bike parking areas;</t>
  </si>
  <si>
    <t>Personal bicycle;Carpool/vanpool – (sharing ride to the same destination);Dropped off by someone who goes off-campus;Bus;Drive yourself (arrive/depart alone);Walk/Roll;Bike Share (Veo);Skateboard/Roller blades/e-skateboards;Scooter/E-scooter;Motorcycle;</t>
  </si>
  <si>
    <t>Commuter Program - an incentive program for those who choose active mode of transportation. This could include Prizes, discounts, competitions, and/or awards for not commuting via single-occupancy vehicles;Carpool/Vanpool matching services;</t>
  </si>
  <si>
    <t>Need to run errands before/after work;No reasonable alternative transit option;Don't have anyone to carpool with;</t>
  </si>
  <si>
    <t>Better integration with public transit (e.g. bike racks by MTD stops);More secure bike parking areas;Improve connectivity by adding more bike lanes and bike-friendly paths ;</t>
  </si>
  <si>
    <t>More bike lanes and better lighting for riding at night</t>
  </si>
  <si>
    <t>I think overall its great. I live in savoy and there is no bus route in my area or I would take the bus on days I can't ride my bike as I don't like driving my car to campus but sometimes I have to</t>
  </si>
  <si>
    <t>Drive yourself (arrive/depart alone);Carpool/vanpool – (sharing ride to the same destination);Scooter/E-scooter;Walk/Roll;Personal bicycle;Bus;Bike Share (Veo);Skateboard/Roller blades/e-skateboards;Motorcycle;Dropped off by someone who goes off-campus;</t>
  </si>
  <si>
    <t>Better sidewalk maintenance and repair;Increased shade and greenery along walkways;Wider sidewalks, where necessary;</t>
  </si>
  <si>
    <t>Not applicable to me;</t>
  </si>
  <si>
    <t>I don't have safety concerns; my issue is being able to secure a parking permit. I've been waiting years for a permit and have to pay daily rate fees. There is no other way for me to commute to campus. I live in Mahomet and there are no means to get to campus via public transportation.</t>
  </si>
  <si>
    <t>It seems very adequate. I have not had a situation where I have used it.</t>
  </si>
  <si>
    <t>More pedestrian-friendly crossings and signals;Better sidewalk maintenance and repair;Wider sidewalks, where necessary;Lower speed limits in pedestrian-heavy areas;more bus shelters for unexpected rain while walking;</t>
  </si>
  <si>
    <t>Cars are the biggest safety concern, especially during move in and move out times of year when impatient, unfamiliar drivers are on campus. Also, all beg buttons should be removed from cross walks at intersections. Every light should automatically give the pedestrian signal.  The most dangerous example is Neil and Green - tons of students cross Neil without a pedestrian signal once they realized the intersection light has completely ignored them for not pushing the useless beg button.</t>
  </si>
  <si>
    <t>Overall, campus transportation is good. It clearly values people over cars, and I hope future decisions continue to be pro-pedestrian and pro-cyclist and anti-car. Also, get rid of beg buttons please.</t>
  </si>
  <si>
    <t>61756</t>
  </si>
  <si>
    <t>Walk/Roll;Drive yourself (arrive/depart alone);Bus;Carpool/vanpool – (sharing ride to the same destination);Skateboard/Roller blades/e-skateboards;Scooter/E-scooter;Dropped off by someone who goes off-campus;Bike Share (Veo);Personal bicycle;Motorcycle;</t>
  </si>
  <si>
    <t>No reasonable alternative transit option;Need my car at work for personal use;Need my car at work for work purposes;Need to run errands before/after work;</t>
  </si>
  <si>
    <t>I find other bike riders are not safe and do not want to ride with them.;</t>
  </si>
  <si>
    <t>Improve the understanding of pedestrian and vehicle safety by those already biking on campus.;</t>
  </si>
  <si>
    <t>I find an unfortunately large portion of those on bikes, scooters, ebikes, and escooters do not have a safety focus. It makes it highly unlikely that I would want to ride a bike with them.</t>
  </si>
  <si>
    <t>Drive yourself (arrive/depart alone);Dropped off by someone who goes off-campus;Bus;Carpool/vanpool – (sharing ride to the same destination);Personal bicycle;Bike Share (Veo);Walk/Roll;Motorcycle;Scooter/E-scooter;Skateboard/Roller blades/e-skateboards;</t>
  </si>
  <si>
    <t>Too many transfers;Lack of network / route information;Commuting takes too long;Inconvenient hours of operation;Less frequent bus service;</t>
  </si>
  <si>
    <t>Need to transport children;Can get home in case of emergency;</t>
  </si>
  <si>
    <t xml:space="preserve">When driving on campus, need to be extra careful because many students do not follow the rules of the road and bike/skateboard through stop signs. </t>
  </si>
  <si>
    <t xml:space="preserve">It would be terrific if there were an express bus that would come from Southwest Champaign to campus in more than one direction (e.g. Kirby, Springfield, Windsor and Lincoln).  I know lots of other families who work on campus and have children who go to Uni High. I work on campus and my son goes to Uni High -- so he's on campus too.  I'd be willing to take an express bus to campus so that he's in school by 8:30.  There aren't any commuter lots, though, that I'm aware of.  I think morning (7am-9am) and afternoon (4pm-5:30pm) express buses to campus from places like Savory or, where I live, in Southwest Champaign, would be really popular.  </t>
  </si>
  <si>
    <t>61724</t>
  </si>
  <si>
    <t>Drive yourself (arrive/depart alone);Dropped off by someone who goes off-campus;Walk/Roll;Personal bicycle;Bus;Bike Share (Veo);Scooter/E-scooter;Motorcycle;Skateboard/Roller blades/e-skateboards;Carpool/vanpool – (sharing ride to the same destination);</t>
  </si>
  <si>
    <t>Drive yourself (arrive/depart alone);Carpool/vanpool – (sharing ride to the same destination);Dropped off by someone who goes off-campus;Personal bicycle;Bus;Walk/Roll;Bike Share (Veo);Skateboard/Roller blades/e-skateboards;Scooter/E-scooter;Motorcycle;</t>
  </si>
  <si>
    <t>Prefer to drive my own car/convenience;Need to run errands before/after work;No reasonable alternative transit option;Can get home in case of emergency;</t>
  </si>
  <si>
    <t>Cars driving erratically.</t>
  </si>
  <si>
    <t>More parking garages to enable more people to park close to where they work.</t>
  </si>
  <si>
    <t>Bus;Walk/Roll;Carpool/vanpool – (sharing ride to the same destination);Drive yourself (arrive/depart alone);Personal bicycle;Dropped off by someone who goes off-campus;Bike Share (Veo);Scooter/E-scooter;Skateboard/Roller blades/e-skateboards;Motorcycle;</t>
  </si>
  <si>
    <t>Commuting takes too long;Inconvenient hours of operation;</t>
  </si>
  <si>
    <t>Sidewalks along St Marys Rd;</t>
  </si>
  <si>
    <t>Bike path along St Marys Rd  and S Lincoln Ave specifically.;</t>
  </si>
  <si>
    <t>I leave work at VTH between 1-3 a.m. on weekends.  The view of my car is obstructed and the walk a little lengthy in the dark.  I used to park very close to the building in unused spaces near the pharmacy, but those spaces, though still unused during that time,  are now 24 hr rentals.  Assessing the usage of prime spots or having a "share the spot" program would solve that.</t>
  </si>
  <si>
    <t>For those accessing the center of campus, I think it is great.  I use the bus when working as an election judge at the Union instead of driving.  Not so for those commuting to campus and working into the wee hours.  There should be a way to find others to share a parking space with.  This would make more efficient use of current rental spaces. A slight modification of rideshare apps with the lot number as the destination would make that easy to do. I only work a couple weekdays per month, starting at 4 pm at vet med, and regularly 3 pm to 1-3 a.m. on weekends. Infrequently, I sub 9-5 for others in my department.  I have to pay for a full time parking spot at vet med out of my part time salary because there are not enough metered spaces to be sure one is available when needed during the week, and bus service to my home is currently too indirect and lengthy.  Biking down Kirby is too dangerous.</t>
  </si>
  <si>
    <t>Personal bicycle;Walk/Roll;Bus;Dropped off by someone who goes off-campus;Scooter/E-scooter;Bike Share (Veo);Skateboard/Roller blades/e-skateboards;Drive yourself (arrive/depart alone);Carpool/vanpool – (sharing ride to the same destination);Motorcycle;</t>
  </si>
  <si>
    <t>It is not safe for bikes</t>
  </si>
  <si>
    <t>The bus system needs to improve. Better connections and ride frequency</t>
  </si>
  <si>
    <t>Bus;Carpool/vanpool – (sharing ride to the same destination);Scooter/E-scooter;Drive yourself (arrive/depart alone);Dropped off by someone who goes off-campus;Personal bicycle;Walk/Roll;Bike Share (Veo);Skateboard/Roller blades/e-skateboards;Motorcycle;</t>
  </si>
  <si>
    <t>I find many 2-wheeled vehicles or non-motorized rolling vehicles (bicycles, E-bikes, scooters, skateboards, etc.) DO NOT obey the traffic laws often weaving between streets and sidewalks, ignoring traffic lights and signs, and generally having no regard for pedestrians or motor vehicle traffic. This creates an incredibly dangerous and infuriating situation.
I also find that motor vehicles are not inclined to stop at intersections with clearly marked traffic signs or crossings because they do not wish to wait for pedestrian traffic. This also creates and incredibly dangerous and infuriating situation when walking.</t>
  </si>
  <si>
    <t>I often question my choice to work at this university and on campus because of how dangerous it feels to drive to my parking lot and walk between my lot and the buildings where I work. Further details are explained in the previous question. I would like to see enforcement of traffic laws/rules for everyone.</t>
  </si>
  <si>
    <t>Less frequent bus service;Commuting takes too long;Too many transfers;</t>
  </si>
  <si>
    <t>Other options take too much time;Don't have anyone to carpool with;Irregular work schedule;</t>
  </si>
  <si>
    <t>Lower speed limits in pedestrian-heavy areas;Wider sidewalks, where necessary;More benches and rest areas;Increased shade and greenery along walkways;More pedestrian-friendly crossings and signals;</t>
  </si>
  <si>
    <t>Improve connectivity by adding more bike lanes and bike-friendly paths ;Better maintenance of the bicycle infrastructure (e.g. racks, paths, repainting) ;Buffered bike lanes and/or enforcement for people driving/parking in existing bike lanes. It is scary to ride when cars drive fast and aggressively;More secure bike parking areas;</t>
  </si>
  <si>
    <t xml:space="preserve">More traffic calming items. Vehicles should never have the opportunity to get up to dangerous speeds on campus!
We could also use buffered bike lanes that are clearly designated for bikes.
I also think we need more pedestrian-crossing flashing lights. Two of my lab-mates have been hit by cars at Goodwin and Illinois. One was walking in the crosswalk and was struck by a car (Fall 2023), and the other was on her bike and was struck by a giant pick-up truck who ran the stop sign (Summer 2022). I encouraged them both to file police reports but they were too scared/rattled and said they weren't seriously injured. </t>
  </si>
  <si>
    <t>I prefer to bike to campus, but I would feel much safer with buffered bike lanes that are clearly designated for bikes.
The bike lanes in both directions on Green Street west of Wright (and sometimes northbound on Wright Street) are almost always parked up, forcing me to weave in and out of traffic. First Street is supposed to be a bike-friendly route, but car traffic drives very fast and I have had near-collisions here. Even in some of the areas that are clearly bike lanes, pedestrians use them and get upset people are biking past them - many students walk on the bike lane and it is dangerous because they have headphones on and don't pay attention.
The worst areas for people walking in bike lanes are on Green Street east of Wright, and Wright street from Armory to Clark, and along Armory from Wright to Fourth. More bike safety education would be great - but not just for bike riders - for everyone!</t>
  </si>
  <si>
    <t>Drive yourself (arrive/depart alone);Bus;Walk/Roll;Personal bicycle;Carpool/vanpool – (sharing ride to the same destination);Dropped off by someone who goes off-campus;Skateboard/Roller blades/e-skateboards;Bike Share (Veo);Scooter/E-scooter;Motorcycle;</t>
  </si>
  <si>
    <t>Need my car at work for work purposes;Prefer to drive my own car/convenience;No reasonable alternative transit option;Irregular work schedule;Don't have anyone to carpool with;</t>
  </si>
  <si>
    <t>Better street lighting for safety at night;More pedestrian-friendly crossings and signals;</t>
  </si>
  <si>
    <t xml:space="preserve">Walking on campus or Green Street at night does feel unsafe due to insufficient lighting on campus. </t>
  </si>
  <si>
    <t xml:space="preserve">Parking passes need to be cheaper especially for the shuttle lots. There is not enough lighting in the shuttle lots and on campus when walking to the shuttle lot. There needs to be more busses especially in the winter when its really cold out, after 5 pm and the busses are often really crowded. </t>
  </si>
  <si>
    <t>Drive yourself (arrive/depart alone);Bus;Dropped off by someone who goes off-campus;Carpool/vanpool – (sharing ride to the same destination);Bike Share (Veo);Walk/Roll;Personal bicycle;Skateboard/Roller blades/e-skateboards;Scooter/E-scooter;Motorcycle;</t>
  </si>
  <si>
    <t>Safety;Commuting takes too long;Inconvenient hours of operation;I am not comfortable riding the bus;Less frequent bus service;</t>
  </si>
  <si>
    <t>Prefer to drive my own car/convenience;Need to run errands before/after work;Can get home in case of emergency;Irregular work schedule;Other options take too much time;</t>
  </si>
  <si>
    <t>Too dangerous for me to bicycle to work;</t>
  </si>
  <si>
    <t>once I'm on campus, I can walk to whatever building I need to go;</t>
  </si>
  <si>
    <t>Campus buildings need better and more convenient handicapped accessibility. Bicyclists on campus frequently violate Illinois Rules of the Road. They are never stopped or given tickets for violating the law. Those laws really should be enforced for the safety of everyone.</t>
  </si>
  <si>
    <t>Drive yourself (arrive/depart alone);Carpool/vanpool – (sharing ride to the same destination);Dropped off by someone who goes off-campus;Scooter/E-scooter;Bus;Personal bicycle;Walk/Roll;Motorcycle;Skateboard/Roller blades/e-skateboards;Bike Share (Veo);</t>
  </si>
  <si>
    <t>SHARED parking spaces: share with 2+ others/other vehicles.;</t>
  </si>
  <si>
    <t>Need to run errands before/after work;Prefer to drive my own car/convenience;Other options take too much time;Irregular work schedule;</t>
  </si>
  <si>
    <t>Improve connectivity by adding more bike lanes and bike-friendly paths ;Don't give bicyclists preferential treatment in traffic. (Yes, of course, be careful and courteous, but otherwise--ALL the rules of the road apply to bikes, too!);</t>
  </si>
  <si>
    <t>In cold weather, tilting/slanted sidewalks, rough crosswalks, potted sidewalks, and surfaces that are too smooth contribute to dangerously slick walking. It's hard to get purchase/traction when walking.</t>
  </si>
  <si>
    <t xml:space="preserve">It's good enough. I am thinking of getting a scooter because it's easier to handle than a bike, starts from a stop faster than a bike, is easier to fold/transport with less worry of theft, and yet is faster than walking. </t>
  </si>
  <si>
    <t>Need to transport children;Need to run errands before/after work;Can get home in case of emergency;</t>
  </si>
  <si>
    <t xml:space="preserve">What is the campus transportation network?   It would be nice to have transportation to get to/from buildings across campus during the workday.  It takes a lot of time out of the day to walk when attending meetings/events that are a long ways from where you work.   </t>
  </si>
  <si>
    <t>Can get home in case of emergency;Need to transport children;No reasonable alternative transit option;Other options take too much time;</t>
  </si>
  <si>
    <t>Improve connectivity by adding more bike lanes and bike-friendly paths ;Better maintenance of the bicycle infrastructure (e.g. racks, paths, repainting) ;Better integration with public transit (e.g. bike racks by MTD stops);Incentives for biking (e.g., discounts, repair services);Shower/Locker facilities;</t>
  </si>
  <si>
    <t>Motor Vehicle collisions are my biggest concern. More car free areas would make it safer.</t>
  </si>
  <si>
    <t>Thank you for all the great work you do for bicycles and busses!</t>
  </si>
  <si>
    <t>Bus;Carpool/vanpool – (sharing ride to the same destination);</t>
  </si>
  <si>
    <t>Drive yourself (arrive/depart alone);Bus;Walk/Roll;Bike Share (Veo);Skateboard/Roller blades/e-skateboards;Scooter/E-scooter;Carpool/vanpool – (sharing ride to the same destination);Dropped off by someone who goes off-campus;Motorcycle;Personal bicycle;</t>
  </si>
  <si>
    <t>Carpool/Vanpool matching services;Commuter Program - an incentive program for those who choose active mode of transportation. This could include Prizes, discounts, competitions, and/or awards for not commuting via single-occupancy vehicles;Carpool-only premium parking;Discounts on parking pass fees for carpool drivers;Emergency/Guaranteed ride home program;</t>
  </si>
  <si>
    <t>Can get home in case of emergency;Need my car at work for work purposes;Need my car at work for personal use;Need to run errands before/after work;Prefer to drive my own car/convenience;</t>
  </si>
  <si>
    <t>More pedestrian-friendly crossings and signals;Better sidewalk maintenance and repair;Better street lighting for safety at night;</t>
  </si>
  <si>
    <t xml:space="preserve">My biggest safety concerns while navigating campus are cars going the wrong way down one way streets and bikers that ignore stop signs and plow through intersections from a transportation perspective. Also in the winter, Green Street in particular (but not exclusively) is not always well salted so slips and falls are fairly common.  </t>
  </si>
  <si>
    <t xml:space="preserve">My overall impression is that the bus routes are excellent, the bike lanes are prevalent and cover much of campus, and the largest issue to be improved outside of safety would be to increase amount of parking, especially closer to the central part of campus. Additionally, making closer parking available to newly hired staff/faculty would be a welcomed improvement as some have waited nearly a year after hire to get a parking space closer to their building than E14. </t>
  </si>
  <si>
    <t>Personal bicycle;Bike Share (Veo);Walk/Roll;Drive yourself (arrive/depart alone);Bus;Skateboard/Roller blades/e-skateboards;Scooter/E-scooter;Motorcycle;Carpool/vanpool – (sharing ride to the same destination);Dropped off by someone who goes off-campus;</t>
  </si>
  <si>
    <t>Better sidewalk maintenance and repair;More pedestrian-friendly crossings and signals;Wider sidewalks, where necessary;Lower speed limits in pedestrian-heavy areas;Increased shade and greenery along walkways;</t>
  </si>
  <si>
    <t>The biggest problem is that there are cars everywhere. Especially the parked cars on the sides of streets make it much harder to see oncoming traffic (pedestrians, bikes, and other cars). I strongly advocate for removing on-street parking and otherwise severely limiting the number of cars on the main campus roads.</t>
  </si>
  <si>
    <t>There are too many cars inside of campus. It works fine when cars park in large structures or lots towards the edge of campus, but it's bad when there are cars parking in the heart of campus. For example, on S Mathews Ave south of Green St, the street is very cluttered with on-street parking and dangerous. This is a disproportionate negative impact for the small number of parking spaces that are actually made available by on-street parking.</t>
  </si>
  <si>
    <t>There are too many students who take the bus to only ride for like one stop, especially in the winter months. It's also inconvenient timing because I like to stay home as much as possible to work because of lack of study space on campus and so taking the bus is wildly inconvenient.;</t>
  </si>
  <si>
    <t>Need my car at work for personal use;Don't have anyone to carpool with;Irregular work schedule;Need to run errands before/after work;Other options take too much time;</t>
  </si>
  <si>
    <t>No car zones and bike only streets would be a start; we also need a light at Armory and 4th and Chalmers and 6th because those intersections are dangerous for both drivers who don't know how to handle pedestrians and pedestrians who do not know how to cross the street properly at both intersections.;</t>
  </si>
  <si>
    <t>I dislike the fact that either driving, walking, or biking is downright dangerous at times on this campus to the point that I have routes I take through campus that I know have minimal cars, bikes, buses, or walkers for my own safety. Students DO NOT know how to cross streets that do not have pedestrian signals at them and just walk across the crosswalk simply whenever they feel like it without regard for cars. Having no car/no bus zones, especially in central campus during the weekday from 8a-6p (main library, psych building, armory/wright area) would be ideal - even if you hvave to gate/block streets to avoid fokls from using them. We also need to encourage better bike safety - students do not realize that they have to stop at stop signs and red lights just like a car would when biking around town or on campus.
Again, I push here that Armory and 4th and Chalmers and 6th are super dangerous intersections for everyone and really do need some solution there that gets everyone to be safe - lights/roundabouts might be a good solution here if there cannot be a no bus/no car zone.
I have also had some MTD drivers who have total disregard for pedestrians on campus, especially during class changes, and hence why I am also pushing for more pedestrian/bike only areas. I wouldn't drive to park in E-14 if I knew I had safer routes for biking and walking on campus when the weather is nice.</t>
  </si>
  <si>
    <t>More no bike/no bus zones!</t>
  </si>
  <si>
    <t>Bus stop too far from my home. Also, why is lack of comfort listed as the first option and is listed multiple times as an option? Check for bias.;</t>
  </si>
  <si>
    <t>Prefer to drive my own car/convenience;Need to run errands before/after work;Need my car at work for personal use;Don't have anyone to carpool with;</t>
  </si>
  <si>
    <t>Better integration with public transit (e.g. bike racks by MTD stops);Incentives for biking (e.g., discounts, repair services);Improve connectivity by adding more bike lanes and bike-friendly paths ;Education about bike safety ;</t>
  </si>
  <si>
    <t>Walk/Roll;Bus;Drive yourself (arrive/depart alone);Carpool/vanpool – (sharing ride to the same destination);Dropped off by someone who goes off-campus;Scooter/E-scooter;Bike Share (Veo);Personal bicycle;Skateboard/Roller blades/e-skateboards;Motorcycle;</t>
  </si>
  <si>
    <t>Bus;Drive yourself (arrive/depart alone);Personal bicycle;Walk/Roll;Carpool/vanpool – (sharing ride to the same destination);Bike Share (Veo);Skateboard/Roller blades/e-skateboards;Scooter/E-scooter;Motorcycle;Dropped off by someone who goes off-campus;</t>
  </si>
  <si>
    <t>Carpool/Vanpool matching services;Discounts on parking pass fees for carpool drivers;Emergency/Guaranteed ride home program;Commuter Program - an incentive program for those who choose active mode of transportation. This could include Prizes, discounts, competitions, and/or awards for not commuting via single-occupancy vehicles;</t>
  </si>
  <si>
    <t>Need to run errands before/after work;Don't have anyone to carpool with;</t>
  </si>
  <si>
    <t>More pedestrian-friendly crossings and signals;Increased shade and greenery along walkways;Better street lighting for safety at night;Wayfinding signs;Wider sidewalks, where necessary;</t>
  </si>
  <si>
    <t>Improve connectivity by adding more bike lanes and bike-friendly paths ;More secure bike parking areas;Better integration with public transit (e.g. bike racks by MTD stops);Better maintenance of the bicycle infrastructure (e.g. racks, paths, repainting) ;</t>
  </si>
  <si>
    <t xml:space="preserve">Better lighting at night and more bike paths. I feel mostly safe and comfortable on campus. I would also say to have better bike paths in Champaign as that is a large reason why I don't bike. </t>
  </si>
  <si>
    <t xml:space="preserve">Great bus service. </t>
  </si>
  <si>
    <t>Carpool/vanpool – (sharing ride to the same destination);Personal bicycle;Drive yourself (arrive/depart alone);Dropped off by someone who goes off-campus;Bus;Walk/Roll;Bike Share (Veo);Skateboard/Roller blades/e-skateboards;Scooter/E-scooter;Motorcycle;</t>
  </si>
  <si>
    <t>Commuting takes too long;Less frequent bus service;Lack of network / route information;Inconvenient hours of operation;</t>
  </si>
  <si>
    <t>Carpool/Vanpool matching services;Commuter Program - an incentive program for those who choose active mode of transportation. This could include Prizes, discounts, competitions, and/or awards for not commuting via single-occupancy vehicles;Carpool-only premium parking;Discounts on parking pass fees for carpool drivers;</t>
  </si>
  <si>
    <t>61684</t>
  </si>
  <si>
    <t>Carpool/vanpool – (sharing ride to the same destination);Drive yourself (arrive/depart alone);Motorcycle;Dropped off by someone who goes off-campus;Personal bicycle;Walk/Roll;Bus;Bike Share (Veo);Skateboard/Roller blades/e-skateboards;Scooter/E-scooter;</t>
  </si>
  <si>
    <t>Too many transfers;Less frequent bus service;Unreliable travel/arrival times;Inconvenient hours of operation;Commuting takes too long;</t>
  </si>
  <si>
    <t>Nothing, I like walking;</t>
  </si>
  <si>
    <t>Education for cyclists about rules of the road for bicycles;</t>
  </si>
  <si>
    <t>Students as cyclists or pedestrians do not look when crossing streets, do not follow traffic signals, and in general behave as if they always have the right of way, which they do not.  Basic education for students would be helpful during orientation - maybe teach them how to: stop at a stop light, look before entering a street, look up from their phones every few seconds to be aware of their surroundings, etc.</t>
  </si>
  <si>
    <t>Too much emphasis on bussing, which is not convenient for many.  A total lack of concern for those visiting campus - extremely limited parking, can only pay meters using an app (which many older people are NOT comfortable with), general impression that vehicles are not welcome on campus.</t>
  </si>
  <si>
    <t>Personal bicycle;Bus;Dropped off by someone who goes off-campus;Drive yourself (arrive/depart alone);Walk/Roll;Bike Share (Veo);Skateboard/Roller blades/e-skateboards;Scooter/E-scooter;Motorcycle;Carpool/vanpool – (sharing ride to the same destination);</t>
  </si>
  <si>
    <t>More pedestrian-friendly crossings and signals;Lower speed limits in pedestrian-heavy areas;Increased shade and greenery along walkways;Better street lighting for safety at night;</t>
  </si>
  <si>
    <t>better maintained bike paths that intercommunicate.</t>
  </si>
  <si>
    <t>Need to transport children;Irregular work schedule;</t>
  </si>
  <si>
    <t>Walking on campus is good;</t>
  </si>
  <si>
    <t>I am old. I could not safely ride a bike.;</t>
  </si>
  <si>
    <t xml:space="preserve">I do not have safety concerns. </t>
  </si>
  <si>
    <t>If the sidewalks are in good shape and if bikes have a sensible place to ride that is NOT on the sidewalks, I think we are good.</t>
  </si>
  <si>
    <t>Unreliable travel/arrival times;Commuting takes too long;No bus service where I live;</t>
  </si>
  <si>
    <t>More lighting.  Fix uneven sidewalks.</t>
  </si>
  <si>
    <t>Overall, I think it's fine, except for some uneven sidewalks and some potholes in the streets.</t>
  </si>
  <si>
    <t>62526</t>
  </si>
  <si>
    <t>60</t>
  </si>
  <si>
    <t>Drive yourself (arrive/depart alone);Personal bicycle;Walk/Roll;Bus;Carpool/vanpool – (sharing ride to the same destination);Motorcycle;Bike Share (Veo);Skateboard/Roller blades/e-skateboards;Scooter/E-scooter;Dropped off by someone who goes off-campus;</t>
  </si>
  <si>
    <t>I like riding a bike and being active;</t>
  </si>
  <si>
    <t>Need my car at work for work purposes;Winter weather ;</t>
  </si>
  <si>
    <t>Improve connectivity by adding more bike lanes and bike-friendly paths ;Incentives for biking (e.g., discounts, repair services);More secure bike parking areas;Better maintenance of the bicycle infrastructure (e.g. racks, paths, repainting) ;Bike infrastructure that prevents cars from pulling into bike lanes;</t>
  </si>
  <si>
    <t xml:space="preserve">Pedestrian awareness when walking across roads. </t>
  </si>
  <si>
    <t xml:space="preserve">I appreciate bike lanes, but everyday I ride to campus there is a vehicle (truck, delivery van, someone dropping someone off) parked in a bike lane that forces me to pull out into traffic. Adding physical barriers would prevent this and make cycling safer and faster.  </t>
  </si>
  <si>
    <t>Drive yourself (arrive/depart alone);Bus;Scooter/E-scooter;Carpool/vanpool – (sharing ride to the same destination);Walk/Roll;Bike Share (Veo);Personal bicycle;Skateboard/Roller blades/e-skateboards;Motorcycle;Dropped off by someone who goes off-campus;</t>
  </si>
  <si>
    <t>Cleanliness;Safety;Unreliable travel/arrival times;Inconvenient hours of operation;Less frequent bus service;</t>
  </si>
  <si>
    <t>Can get home in case of emergency;Need to run errands before/after work;Prefer to drive my own car/convenience;</t>
  </si>
  <si>
    <t>More secure bike parking areas;Better maintenance of the bicycle infrastructure (e.g. racks, paths, repainting) ;Incentives for biking (e.g., discounts, repair services);</t>
  </si>
  <si>
    <t>I would love to see more secure places to park bikes and scooters. There is no safe place to park, especially an e-scooter and we aren't allowed to bring them inside with us or put them on the bus racks if we want to ride and the weather turns. For safety it would be nice if cyclists would be ticketed for dangerous behavior which then causes confusion for all riders and motorists on how to proceed at intersections and crossings. It would also be nice to see more of a campus safety presence, maybe on foot, especially during the months when it gets dark early.</t>
  </si>
  <si>
    <t>Honestly, even as primarily a motorist, the campus environment is unsafe. People walk against lights, four-way stops cause congestion that creates frustration and confusion when there is high pedestrian traffic without breaks. Lights at Armory and 4th would be helpful, as well as Chalmers and 6th.</t>
  </si>
  <si>
    <t>Drive yourself (arrive/depart alone);Dropped off by someone who goes off-campus;Carpool/vanpool – (sharing ride to the same destination);Bus;Scooter/E-scooter;Walk/Roll;Personal bicycle;Bike Share (Veo);Skateboard/Roller blades/e-skateboards;Motorcycle;</t>
  </si>
  <si>
    <t>Need to run errands before/after work;Prefer to drive my own car/convenience;Irregular work schedule;</t>
  </si>
  <si>
    <t>Drive yourself (arrive/depart alone);Dropped off by someone who goes off-campus;Carpool/vanpool – (sharing ride to the same destination);Bus;Walk/Roll;Personal bicycle;Bike Share (Veo);Scooter/E-scooter;Motorcycle;Skateboard/Roller blades/e-skateboards;</t>
  </si>
  <si>
    <t>Need my car at work for work purposes;Need to run errands before/after work;No reasonable alternative transit option;Irregular work schedule;Can get home in case of emergency;</t>
  </si>
  <si>
    <t>N/A mobility issues;</t>
  </si>
  <si>
    <t>With so many people doing hybrid, it would be nice if departments could schedule in a way that employees can not only share a spot based on days of the week they work in the office, but also share the cost.</t>
  </si>
  <si>
    <t>2.3</t>
  </si>
  <si>
    <t>Safety;Commuting takes too long;</t>
  </si>
  <si>
    <t>Need to run errands before/after work;Can get home in case of emergency;Irregular work schedule;Prefer to drive my own car/convenience;health concerns;</t>
  </si>
  <si>
    <t>Increased shade and greenery along walkways;Wider sidewalks, where necessary;More benches and rest areas;</t>
  </si>
  <si>
    <t>There needs to be more public education on laws around using a bike/scooter/skateboard. Too many students illegally operate these modes of transport, causing dangerous situations. Switching from sidewalk to road &amp; vice versa, going the wrong way down a one-way street, etc.</t>
  </si>
  <si>
    <t>That bicycles often switch between vehicle and pedestrian and neither cars nor walkers know what they are going to be at any moment.  While driving near the Quad, I watched a bike go from walkway, to bike lane, to crosswalk when only pedestrians could cross, to sidewalk; along Goodwin, from IL street almost to University, without the bike stopping once or, it seemed, the rider looking to see if anyone was going to be in their way.</t>
  </si>
  <si>
    <t>Not sure</t>
  </si>
  <si>
    <t>Drive yourself (arrive/depart alone);Dropped off by someone who goes off-campus;Bus;Walk/Roll;Personal bicycle;Bike Share (Veo);Skateboard/Roller blades/e-skateboards;Scooter/E-scooter;Motorcycle;Carpool/vanpool – (sharing ride to the same destination);</t>
  </si>
  <si>
    <t>I am disabled and have a service dog;</t>
  </si>
  <si>
    <t>Need my car at work for personal use;i am disabled and cannot walk more than 4 blocks so I need to drive around campus;</t>
  </si>
  <si>
    <t>I can't walk more;</t>
  </si>
  <si>
    <t>I am disabled and my biggest problems are with high ledges on some sidewalks and corners that have poor ramps that are hard to access. Or when the ramp or elevator is in an out of the way location that I would have to walk really far to get it making it almost an easier choice to try and tackle some stairs and avoid the extra walk. Mechanical engineering (LuMeb) access from the parking lot in the back is a perfect example - my disabled permit was for the back but the accessible entrances were a long walk away. So I took the stairs in every day bc they were right in front of the parking area</t>
  </si>
  <si>
    <t>I've always thought the bus system was very good, if I didn't live so far off campus with a service dog who gets bored on long bus rides I would use itmore</t>
  </si>
  <si>
    <t>Personal bicycle;Bus;Carpool/vanpool – (sharing ride to the same destination);Walk/Roll;Drive yourself (arrive/depart alone);Bike Share (Veo);Scooter/E-scooter;Skateboard/Roller blades/e-skateboards;Motorcycle;Dropped off by someone who goes off-campus;</t>
  </si>
  <si>
    <t>Better sidewalk maintenance and repair;Better snow clearing;Increased shade and greenery along walkways;</t>
  </si>
  <si>
    <t>Improve connectivity by adding more bike lanes and bike-friendly paths ;Better maintenance of the bicycle infrastructure (e.g. racks, paths, repainting) ;More secure bike parking areas;Better snow clearing in the community;</t>
  </si>
  <si>
    <t>UIUC campus transportation is extremely car-centric. StrongTowns has popularized the notion of "having dignity" while using pedestrian/bike infrastructure [1]. Campus is better than many places in the US in this regard, but that's a hilariously low bar. It's not like I actually feel welcome as a cyclist or pedestrian.
[1] https://www.strongtowns.org/journal/2023/7/28/if-we-want-a-shift-to-walking-we-need-to-prioritize-dignity</t>
  </si>
  <si>
    <t>Personal bicycle;Drive yourself (arrive/depart alone);Walk/Roll;Bus;Dropped off by someone who goes off-campus;Bike Share (Veo);Carpool/vanpool – (sharing ride to the same destination);Skateboard/Roller blades/e-skateboards;Scooter/E-scooter;Motorcycle;</t>
  </si>
  <si>
    <t>I would relinquish my parking pass in the warm weather but not in the winter. ;</t>
  </si>
  <si>
    <t>More pedestrian-friendly crossings and signals;Lower speed limits in pedestrian-heavy areas;I ride every day in the summer, no days in the winter;</t>
  </si>
  <si>
    <t xml:space="preserve">I do not care to cross Lincoln Ave on foot or on a bike after dark - I think the danger from cars is too great, even crossings with a stoplight.  My biggest safety concern is crossing Lincoln Ave, Green St, or Springfield Ave at crosswalks where there is no stoplight; usually cars stop but too often they don't.  I often have to cross Green St. to get to the classrooms where I teach. </t>
  </si>
  <si>
    <t xml:space="preserve">Overall it's pretty good.  I'm amazed that there aren't more accidents than there are, given some of the behavior that I see from pedestrians, bikers, and drivers. Crossing Green St. at crosswalks with no stoplight never feels completely safe. </t>
  </si>
  <si>
    <t>Walk/Roll;Bike Share (Veo);Drive yourself (arrive/depart alone);</t>
  </si>
  <si>
    <t>Walk/Roll;Personal bicycle;Scooter/E-scooter;Bike Share (Veo);Motorcycle;Bus;Skateboard/Roller blades/e-skateboards;Drive yourself (arrive/depart alone);Carpool/vanpool – (sharing ride to the same destination);Dropped off by someone who goes off-campus;</t>
  </si>
  <si>
    <t>Better sidewalk maintenance and repair;More pedestrian-friendly crossings and signals;Better street lighting for safety at night;Better pedestrian paths. Cooler greener. Just nice trails for walking. ;</t>
  </si>
  <si>
    <t>More secure bike parking areas;Incentives for biking (e.g., discounts, repair services);Better maintenance of the bicycle infrastructure (e.g. racks, paths, repainting) ;</t>
  </si>
  <si>
    <t xml:space="preserve">Parts of campus can be remote. </t>
  </si>
  <si>
    <t xml:space="preserve">I feel more transportation to Chicago and airport would enhance this community. </t>
  </si>
  <si>
    <t>Scooter/E-scooter;Walk/Roll;Personal bicycle;Bike Share (Veo);Drive yourself (arrive/depart alone);Bus;Skateboard/Roller blades/e-skateboards;Motorcycle;Dropped off by someone who goes off-campus;Carpool/vanpool – (sharing ride to the same destination);</t>
  </si>
  <si>
    <t>Lower speed limits in pedestrian-heavy areas;I think it's pretty great now;</t>
  </si>
  <si>
    <t>More secure bike parking areas;Wider bike lane;Incentives for biking (e.g., discounts, repair services);</t>
  </si>
  <si>
    <t>I don't prefer a bus near me when I'm on my push scooter</t>
  </si>
  <si>
    <t>Personal bicycle;Bus;Walk/Roll;Bike Share (Veo);Skateboard/Roller blades/e-skateboards;Scooter/E-scooter;Motorcycle;Drive yourself (arrive/depart alone);Carpool/vanpool – (sharing ride to the same destination);Dropped off by someone who goes off-campus;</t>
  </si>
  <si>
    <t>Better sidewalk maintenance and repair;Wider sidewalks, where necessary;More pedestrian-friendly crossings and signals;Lower speed limits in pedestrian-heavy areas;Can we get cars to stop at lesser known intersections?  They mostly roll through without stopping for bikes (even if I have the ROW) because they think that no one is looking.;</t>
  </si>
  <si>
    <t>Improve connectivity by adding more bike lanes and bike-friendly paths ;Better maintenance of the bicycle infrastructure (e.g. racks, paths, repainting) ;Better integration with public transit (e.g. bike racks by MTD stops);Incentives for biking (e.g., discounts, repair services);</t>
  </si>
  <si>
    <t>Veo bikes speed around pedestrians and other bikes on sidewalks and bike lanes.  Sidewalks need patching and leveling.  Cars rolling through lesser known stop signs (S Sixth and E Peabody) - a cop could ticket 95% of the drivers at this interesection.</t>
  </si>
  <si>
    <t>Bike lanes are not wide enough and need patching/leveling.  Sidewalks pretty good, but when there are holes, they are bad (e.g. sidewalk on north side of Penn, by the  Integrated Bioprocessing Research Lab has a real zinger pothole in the concrete).</t>
  </si>
  <si>
    <t>Drive yourself (arrive/depart alone);Carpool/vanpool – (sharing ride to the same destination);Bus;Dropped off by someone who goes off-campus;Personal bicycle;Walk/Roll;Bike Share (Veo);Skateboard/Roller blades/e-skateboards;Scooter/E-scooter;Motorcycle;</t>
  </si>
  <si>
    <t>n/a walking would take too long;</t>
  </si>
  <si>
    <t>Better maintenance of the bicycle infrastructure (e.g. racks, paths, repainting) ;More secure bike parking areas;Incentives for biking (e.g., discounts, repair services);Improve connectivity by adding more bike lanes and bike-friendly paths ;</t>
  </si>
  <si>
    <t xml:space="preserve">There are a lot of bad drivers.  </t>
  </si>
  <si>
    <t>car then bus to campus</t>
  </si>
  <si>
    <t>Need my car at work for personal use;Need to run errands before/after work;Prefer to drive my own car/convenience;Don't have anyone to carpool with;Irregular work schedule;</t>
  </si>
  <si>
    <t>Increased shade and greenery along walkways;Better street lighting for safety at night;More benches and rest areas;</t>
  </si>
  <si>
    <t xml:space="preserve">Lighting at night.  </t>
  </si>
  <si>
    <t xml:space="preserve">Keep good buses running; limit cars in certain areas of campus.  </t>
  </si>
  <si>
    <t>More pedestrian-friendly crossings and signals;Wider sidewalks, where necessary;Wayfinding signs;</t>
  </si>
  <si>
    <t>Discounts on parking pass fees for carpool drivers;Emergency/Guaranteed ride home program;Commuter Program - an incentive program for those who choose active mode of transportation. This could include Prizes, discounts, competitions, and/or awards for not commuting via single-occupancy vehicles;</t>
  </si>
  <si>
    <t>Need to transport children;No reasonable alternative transit option;Can get home in case of emergency;Don't have anyone to carpool with;</t>
  </si>
  <si>
    <t>Better street lighting for safety at night;Wider sidewalks, where necessary;Increased shade and greenery along walkways;</t>
  </si>
  <si>
    <t>safety concern - walking solo in the dark across campus, especially across parking lots</t>
  </si>
  <si>
    <t>I commute from home to the commuter lot. The buses in the morning are fine. I take the bus from E14 to a stop near my building. On the way home, the wait for the bus is very inconvenient. If I need a quick way to get to my car, it's also incredibly convenient. For example, today I needed to leave work quickly to pick up a sick child. It was faster to walk all the way to E14 than it was to wait for a bus to take me there. South campus in particular, where I'm located, have very few options throughout the day that are convenient. The bus schedules also stop earlier and to evening routes earlier than I need them to.</t>
  </si>
  <si>
    <t>Drive yourself (arrive/depart alone);Carpool/vanpool – (sharing ride to the same destination);Bus;Personal bicycle;Walk/Roll;Bike Share (Veo);Scooter/E-scooter;Skateboard/Roller blades/e-skateboards;Dropped off by someone who goes off-campus;Motorcycle;</t>
  </si>
  <si>
    <t>Telecommute</t>
  </si>
  <si>
    <t>Commuting takes too long;Unreliable travel/arrival times;Scheduling convenience (easier to depart on my own schedule); hard to take bulkier items on bus;</t>
  </si>
  <si>
    <t>Need to run errands before/after work;Prefer to drive my own car/convenience;Can get home in case of emergency;Don't have anyone to carpool with;Other options take too much time;</t>
  </si>
  <si>
    <t>Better street lighting for safety at night;Increased shade and greenery along walkways;Better sidewalk maintenance and repair;More pedestrian-friendly crossings and signals;</t>
  </si>
  <si>
    <t>Bus;Walk/Roll;Drive yourself (arrive/depart alone);Personal bicycle;Carpool/vanpool – (sharing ride to the same destination);Bike Share (Veo);Skateboard/Roller blades/e-skateboards;Scooter/E-scooter;Motorcycle;Dropped off by someone who goes off-campus;</t>
  </si>
  <si>
    <t>Need to run errands before/after work;Prefer to drive my own car/convenience;Irregular work schedule;Don't have anyone to carpool with;</t>
  </si>
  <si>
    <t>Drive yourself (arrive/depart alone);Bus;Carpool/vanpool – (sharing ride to the same destination);Walk/Roll;Personal bicycle;Bike Share (Veo);Skateboard/Roller blades/e-skateboards;Scooter/E-scooter;Motorcycle;Dropped off by someone who goes off-campus;</t>
  </si>
  <si>
    <t>Less frequent bus service;Commuting takes too long;Unreliable travel/arrival times;I am not comfortable riding the bus;</t>
  </si>
  <si>
    <t>Other options take too much time;Can get home in case of emergency;Prefer to drive my own car/convenience;Need my car at work for personal use;</t>
  </si>
  <si>
    <t>Better maintenance of the bicycle infrastructure (e.g. racks, paths, repainting) ;Incentives for biking (e.g., discounts, repair services);</t>
  </si>
  <si>
    <t>When driving, my biggest safety concerns are pedestrians and cyclists behaving unpredictably and disobeying traffic signs, especially when it's dark out (it seems to be very common for pedestrians to cross against traffic lights on campus).  When walking on campus, I'm most concerned about cars speeding, and not slowing down or stopping near crosswalks.  With both driving and walking, I've been startled and concerned by how quickly some people on electric bicycles and scooters are traveling. There may be areas where improved lighting and crosswalks with the option of flashing lights would help.  More awareness on everyone's part is needed and more enforcement of violations.</t>
  </si>
  <si>
    <t>Overall, I think the campus transportation network is good but I avoid driving through most parts of campus to avoid congestion. I have heard in the past from cyclists that some bike lanes are in need of repair and have noticed some areas where paths are in poor condition or end, leaving only the sidewalk as an option.  I've also noticed that cyclists will sometimes ride on sidewalks even when bike paths are available and pedestrians will walk on the bike paths, seemingly oblivious to the fact they are not on a sidewalk.  Campus workers in golf carts sometimes drive on bike paths and stop and block the paths.</t>
  </si>
  <si>
    <t>Carpool/vanpool – (sharing ride to the same destination);Drive yourself (arrive/depart alone);Bus;Bike Share (Veo);Walk/Roll;Personal bicycle;Skateboard/Roller blades/e-skateboards;Scooter/E-scooter;Motorcycle;Dropped off by someone who goes off-campus;</t>
  </si>
  <si>
    <t>Commuting takes too long;The nearest bus line is more than a half mile from my house;</t>
  </si>
  <si>
    <t>Need to transport children;Other options take too much time;Prefer to drive my own car/convenience;</t>
  </si>
  <si>
    <t>More pedestrian-friendly crossings and signals;Increased shade and greenery along walkways;Better street lighting for safety at night;More benches and rest areas;Lower speed limits in pedestrian-heavy areas;</t>
  </si>
  <si>
    <t>Personal bicycle;Bus;Walk/Roll;Bike Share (Veo);Drive yourself (arrive/depart alone);Motorcycle;Scooter/E-scooter;Skateboard/Roller blades/e-skateboards;Carpool/vanpool – (sharing ride to the same destination);Dropped off by someone who goes off-campus;</t>
  </si>
  <si>
    <t>Carpool-only premium parking;Commuter Program - an incentive program for those who choose active mode of transportation. This could include Prizes, discounts, competitions, and/or awards for not commuting via single-occupancy vehicles;Discounts on parking pass fees for carpool drivers;</t>
  </si>
  <si>
    <t>Wayfinding signs;More pedestrian-friendly crossings and signals;</t>
  </si>
  <si>
    <t>Improve connectivity by adding more bike lanes and bike-friendly paths ;Better maintenance of the bicycle infrastructure (e.g. racks, paths, repainting) ;Incentives for biking (e.g., discounts, repair services);Better integration with public transit (e.g. bike racks by MTD stops);Dedicated (shortcut) bike paths that allows for faster connectivity compared to the current paths that mainly follow roads. Also Bike signs with distance and estimated time to destination would encourage people to bike.;</t>
  </si>
  <si>
    <t>Unprotected bike lanes on public roads, sandwiched between parked cars, crossing peds and zooming cars feels very unsafe. Also, lack of bike presence detection coils or at the very least bike crossing buttons makes waiting at signals longer and could be one of the reasons many bikers run red lights, stop signs etc. better lighting on public roads could offer better visibility to bikers and increase their chances of being noticed by distracted drivers.</t>
  </si>
  <si>
    <t>Overall the campus and the CU area is geographically very bikeable, it's a shame that campus does not heavily invest in bicycle education, development of dedicated bike paths and improvement of signals and signs to cater to this growing group of commuters. Proposed new paths and developments in the campus bicycle plan are very underwhelming; we need much much more investment in bikes and greener commute options, if the goal is really to see more members of the community leave their personal vehicles at home.</t>
  </si>
  <si>
    <t>Unreliable travel/arrival times;Inconvenient hours of operation;Commuting takes too long;Lack of network / route information;Less frequent bus service;</t>
  </si>
  <si>
    <t>Need my car at work for work purposes;Need to run errands before/after work;Can get home in case of emergency;Irregular work schedule;</t>
  </si>
  <si>
    <t>Wider sidewalks, where necessary;Lower speed limits in pedestrian-heavy areas;</t>
  </si>
  <si>
    <t>Incentives for biking (e.g., discounts, repair services);Better integration with public transit (e.g. bike racks by MTD stops);Improve connectivity by adding more bike lanes and bike-friendly paths ;Better maintenance of the bicycle infrastructure (e.g. racks, paths, repainting) ;More secure bike parking areas;</t>
  </si>
  <si>
    <t>Drive yourself (arrive/depart alone);Bus;Carpool/vanpool – (sharing ride to the same destination);Dropped off by someone who goes off-campus;Walk/Roll;Personal bicycle;Scooter/E-scooter;Bike Share (Veo);Skateboard/Roller blades/e-skateboards;Motorcycle;</t>
  </si>
  <si>
    <t>Emergency/Guaranteed ride home program;This is not an option for me;</t>
  </si>
  <si>
    <t>No reasonable alternative transit option;Can get home in case of emergency;Need to run errands before/after work;Prefer to drive my own car/convenience;Need to transport children;</t>
  </si>
  <si>
    <t>Bicyclists don't follow road laws and are the worst.;</t>
  </si>
  <si>
    <t xml:space="preserve">I would like to see more of a police presence around the less central parking areas. Walking/taking the bus to my car makes me a bit nervous in the winter when it gets dark out early. </t>
  </si>
  <si>
    <t xml:space="preserve">Overall, the public transportation system is better on campus than the rest of the community. I wish there was more priority given to staff parking. It seems like faculty get better parking opportunities, yet have more ability to work remotely. </t>
  </si>
  <si>
    <t>Drive yourself (arrive/depart alone);Walk/Roll;Bus;Carpool/vanpool – (sharing ride to the same destination);Dropped off by someone who goes off-campus;Personal bicycle;Bike Share (Veo);Skateboard/Roller blades/e-skateboards;Scooter/E-scooter;Motorcycle;</t>
  </si>
  <si>
    <t>Less frequent bus service;Too many transfers;Unreliable travel/arrival times;Lack of network / route information;</t>
  </si>
  <si>
    <t>I like the bus system, but it is not connected enough once you get out of the heart of campus to be useful to me. My two work locations are on the outskirts of campus (Nuclear Physics Lab and a building much further down Lincoln Ave) and there are no real options other than driving.</t>
  </si>
  <si>
    <t>Drive yourself (arrive/depart alone);Walk/Roll;Carpool/vanpool – (sharing ride to the same destination);Dropped off by someone who goes off-campus;Personal bicycle;Bus;Scooter/E-scooter;Bike Share (Veo);Skateboard/Roller blades/e-skateboards;Motorcycle;</t>
  </si>
  <si>
    <t>Too many transfers;Unreliable travel/arrival times;Commuting takes too long;</t>
  </si>
  <si>
    <t>I walk on campus. No need for a bike.;</t>
  </si>
  <si>
    <t>Walk/Roll;Bus;Personal bicycle;Carpool/vanpool – (sharing ride to the same destination);Dropped off by someone who goes off-campus;Bike Share (Veo);Drive yourself (arrive/depart alone);Scooter/E-scooter;Skateboard/Roller blades/e-skateboards;Motorcycle;</t>
  </si>
  <si>
    <t>N/A; I almost always walk;</t>
  </si>
  <si>
    <t>No improvements necessary; I just prefer to walk;</t>
  </si>
  <si>
    <t>I love how walkable the campus is, and the extensive bus network and I will miss these upon my graduation.</t>
  </si>
  <si>
    <t>I live 40 miles outside of C-U;</t>
  </si>
  <si>
    <t>72</t>
  </si>
  <si>
    <t>Walk/Roll;Bus;Carpool/vanpool – (sharing ride to the same destination);Bike Share (Veo);Skateboard/Roller blades/e-skateboards;Personal bicycle;Scooter/E-scooter;Motorcycle;Dropped off by someone who goes off-campus;Drive yourself (arrive/depart alone);</t>
  </si>
  <si>
    <t>lack of bright light at night.</t>
  </si>
  <si>
    <t>I am a really huge advocate for the MTD system, I think the buses are great! Only suggested improvement would be fixing the MTD screens at the bus stops to actually work, some are just permanently off and never work at all.</t>
  </si>
  <si>
    <t>Personal bicycle;Walk/Roll;Drive yourself (arrive/depart alone);Bus;Carpool/vanpool – (sharing ride to the same destination);Bike Share (Veo);Skateboard/Roller blades/e-skateboards;Scooter/E-scooter;Motorcycle;Dropped off by someone who goes off-campus;</t>
  </si>
  <si>
    <t>I very rarely have to travel more than 10 minutes for a meeting, so I either walk short distances or very rarely ride the bus around campus.</t>
  </si>
  <si>
    <t>Need to run errands before/after work;Can get home in case of emergency;Don't have anyone to carpool with;Other options take too much time;</t>
  </si>
  <si>
    <t>Incentives for biking (e.g., discounts, repair services);Better integration with public transit (e.g. bike racks by MTD stops);Improve connectivity by adding more bike lanes and bike-friendly paths ;Better maintenance of the bicycle infrastructure (e.g. racks, paths, repainting) ;Education about bike safety ;</t>
  </si>
  <si>
    <t>I think my biggest concern is how much drivers pay attention bicyclists (and sometimes pedestrians). I'm pretty confident biking and not majorly concerned about it, but more bicycle infrastructure and protected lanes would be a benefit for all bicyclists. Ultimately I would prefer bike to campus more often, but it's the portions of the route off-campus that make me less likely to do it on any given day.</t>
  </si>
  <si>
    <t>Center bikers, pedestrians, bus routes, and pretty much every mode of transportation but personal vehicles. That said, I do feel safe 98% of the time on campus while using any transportation option available.</t>
  </si>
  <si>
    <t>17</t>
  </si>
  <si>
    <t>Better street lighting for safety at night;Better sidewalk maintenance and repair;More benches and rest areas;Wider sidewalks, where necessary;</t>
  </si>
  <si>
    <t>dark sidewalks after 5pm make me feel unsafe</t>
  </si>
  <si>
    <t>Brighter walkways all over campus</t>
  </si>
  <si>
    <t>81620</t>
  </si>
  <si>
    <t>Bus;Personal bicycle;Walk/Roll;Drive yourself (arrive/depart alone);Dropped off by someone who goes off-campus;Carpool/vanpool – (sharing ride to the same destination);Bike Share (Veo);Skateboard/Roller blades/e-skateboards;Scooter/E-scooter;Motorcycle;</t>
  </si>
  <si>
    <t>walk less than 10 minutes</t>
  </si>
  <si>
    <t>fewer students on campus;</t>
  </si>
  <si>
    <t>I do not own a car, or I do not drive to campus;No reasonable alternative transit option;Other options take too much time;</t>
  </si>
  <si>
    <t>Increased shade and greenery along walkways;More benches and rest areas;Better street lighting for safety at night;Wider sidewalks, where necessary;Better sidewalk maintenance and repair;</t>
  </si>
  <si>
    <t>Improve connectivity by adding more bike lanes and bike-friendly paths ;Better maintenance of the bicycle infrastructure (e.g. racks, paths, repainting) ;More secure bike parking areas;more shade;</t>
  </si>
  <si>
    <t xml:space="preserve">the concrete has cracks / is unlevel.  Cars.  </t>
  </si>
  <si>
    <t xml:space="preserve">pretty good.  I ride the bus daily.  I only have an issue Fridays.  I only ride my bike during the summer when students are mostly gone.  Less navigation hazard.   I wish the were more sidewalks outside campus.  I rarely drive to or on campus.  And only during times when students are not in session.  The network of busing is pretty good.  Though not for everyone.  And I think the walking / biking is pretty good too. </t>
  </si>
  <si>
    <t>Drive yourself (arrive/depart alone);Dropped off by someone who goes off-campus;Carpool/vanpool – (sharing ride to the same destination);Bus;Personal bicycle;Walk/Roll;Bike Share (Veo);Skateboard/Roller blades/e-skateboards;Scooter/E-scooter;Motorcycle;</t>
  </si>
  <si>
    <t>Need to run errands before/after work;Prefer to drive my own car/convenience;No reasonable alternative transit option;Don't have anyone to carpool with;Irregular work schedule;</t>
  </si>
  <si>
    <t>Safety;Unreliable travel/arrival times;Inconvenient hours of operation;No bus service where I live;</t>
  </si>
  <si>
    <t>Carpool/Vanpool matching services;Emergency/Guaranteed ride home program;Discounts on parking pass fees for carpool drivers;</t>
  </si>
  <si>
    <t>Better sidewalk maintenance and repair;Increased shade and greenery along walkways;Wider sidewalks, where necessary;better snow/ice removal during winter;</t>
  </si>
  <si>
    <t>poorly lit parking garages; inadequate patrolling of parking garages after dark</t>
  </si>
  <si>
    <t>Small buses that ferry people from the north side of campus to south side and vice versa.</t>
  </si>
  <si>
    <t>Walk/Roll;Personal bicycle;Skateboard/Roller blades/e-skateboards;</t>
  </si>
  <si>
    <t>Personal bicycle;Bus;Walk/Roll;Skateboard/Roller blades/e-skateboards;Drive yourself (arrive/depart alone);Bike Share (Veo);Scooter/E-scooter;Motorcycle;Carpool/vanpool – (sharing ride to the same destination);Dropped off by someone who goes off-campus;</t>
  </si>
  <si>
    <t>Need to run errands before/after work;Irregular work schedule;Weather;</t>
  </si>
  <si>
    <t>Increased shade and greenery along walkways;Lower speed limits in pedestrian-heavy areas;More pedestrian-friendly crossings and signals;</t>
  </si>
  <si>
    <t>Incentives for biking (e.g., discounts, repair services);Better integration with public transit (e.g. bike racks by MTD stops);Improve connectivity by adding more bike lanes and bike-friendly paths ;More secure bike parking areas;</t>
  </si>
  <si>
    <t>My biggest safety concerns as a cyclist is encountering drivers that don't treat bikes like cars (i.e. blowing past me at a 4-way stop, parking or stopping suddenly in the bike lane)
Putting a note for new students about how to drive with cyclists, along with education for cyclists who have never biked in an urban area before would be an improvement.</t>
  </si>
  <si>
    <t>I come from a rural area with 0 public transportation. I love campus' connection to Urbana and Champaign, especially through bike lanes. Continuing to support bike infrastructure and the bike center would be great.</t>
  </si>
  <si>
    <t>Bus;Walk/Roll;Personal bicycle;Bike Share (Veo);Skateboard/Roller blades/e-skateboards;Scooter/E-scooter;Carpool/vanpool – (sharing ride to the same destination);Drive yourself (arrive/depart alone);Dropped off by someone who goes off-campus;Motorcycle;</t>
  </si>
  <si>
    <t xml:space="preserve">more busses at night and on weekends, i need to get around at night more than the day </t>
  </si>
  <si>
    <t>Drive yourself (arrive/depart alone);Bus;Carpool/vanpool – (sharing ride to the same destination);Dropped off by someone who goes off-campus;Scooter/E-scooter;Walk/Roll;Personal bicycle;Bike Share (Veo);Skateboard/Roller blades/e-skateboards;Motorcycle;</t>
  </si>
  <si>
    <t>it is often too cold or too hot to bike in professional attire;</t>
  </si>
  <si>
    <t xml:space="preserve">I think the campus transportation network is excellent for students, but not as convenient for staff. I also think staff are reluctant to ride busses packed with students. </t>
  </si>
  <si>
    <t>Drive yourself (arrive/depart alone);Dropped off by someone who goes off-campus;Personal bicycle;Bike Share (Veo);Walk/Roll;Bus;Skateboard/Roller blades/e-skateboards;Scooter/E-scooter;Motorcycle;Carpool/vanpool – (sharing ride to the same destination);</t>
  </si>
  <si>
    <t>Wider sidewalks, where necessary;Lower speed limits in pedestrian-heavy areas;Increased shade and greenery along walkways;</t>
  </si>
  <si>
    <t>Work remote/hybrid options;Discounts on parking pass fees for carpool drivers;</t>
  </si>
  <si>
    <t>Need my car at work for work purposes;Need my car at work for personal use;Need to run errands before/after work;Prefer to drive my own car/convenience;Irregular work schedule;</t>
  </si>
  <si>
    <t>Lower speed limits in pedestrian-heavy areas;Increased traffic control on and near campus. All forms of transportation on campus are used and they are constantly breaking the laws. I have had bicyclists pass me on the right-hand side when I am stopped at a stop sign and I am planning to turn right. There are many, many more examples. If they start enforcing the traffic laws people will quickly learn to follow them--whether they are pedestrian, bike, e-bike, skateboard, car or truck.;</t>
  </si>
  <si>
    <t>Improve connectivity by adding more bike lanes and bike-friendly paths ;More secure bike parking areas;Better integration with public transit (e.g. bike racks by MTD stops);Education about bike safety ;</t>
  </si>
  <si>
    <t>No one on campus is obey the applicable laws. I covered this in a previous question, but I will give another example: pedestrians walking across streets against the light or in the middle of the road (i.e., not a marked crossing). Until all traffic laws--pedestrian, bike, vehicle--are stridently enforced this situation will not improve.</t>
  </si>
  <si>
    <t>It is okay. On the few occasions where I have used the bus it has been very hit or miss, I even had a bus just drive by while I was waiting at the bus stop, which caused a delay of over an hour. You cannot get to work at a reasonable time if the bus just blows past you.
In addition, as I noted in prior questions, traffic laws must be enforced for all traffic on campus. I will say this for the third time: until all traffic laws are enforced on campus.</t>
  </si>
  <si>
    <t>Unreliable travel/arrival times;Not applicable (I'm comfortable riding the bus);Inconvenient hours of operation;</t>
  </si>
  <si>
    <t>Drive yourself (arrive/depart alone);Bus;Walk/Roll;Personal bicycle;Carpool/vanpool – (sharing ride to the same destination);Bike Share (Veo);Skateboard/Roller blades/e-skateboards;Scooter/E-scooter;Motorcycle;Dropped off by someone who goes off-campus;</t>
  </si>
  <si>
    <t xml:space="preserve">Better than most </t>
  </si>
  <si>
    <t>53</t>
  </si>
  <si>
    <t>Drive yourself (arrive/depart alone);Motorcycle;Carpool/vanpool – (sharing ride to the same destination);Dropped off by someone who goes off-campus;Walk/Roll;Scooter/E-scooter;Skateboard/Roller blades/e-skateboards;Personal bicycle;Bus;Bike Share (Veo);</t>
  </si>
  <si>
    <t>Need to run errands before/after work;No reasonable alternative transit option;Can get home in case of emergency;Don't have anyone to carpool with;Irregular work schedule;</t>
  </si>
  <si>
    <t>My biggest safety concern when navigating campus is being struck by a motorist including bus.</t>
  </si>
  <si>
    <t>Overall I think the campus transportation network is fine. I rarely use it due to long commute and lack of need to move around campus. I am not sure what could be done to enhance the campus experience that I would see.</t>
  </si>
  <si>
    <t>Drive yourself (arrive/depart alone);Bus;Carpool/vanpool – (sharing ride to the same destination);Bike Share (Veo);Walk/Roll;Personal bicycle;Skateboard/Roller blades/e-skateboards;Scooter/E-scooter;Motorcycle;Dropped off by someone who goes off-campus;</t>
  </si>
  <si>
    <t>No bus service where I live;Less frequent bus service;Commuting takes too long;Unreliable travel/arrival times;Inconvenient hours of operation;</t>
  </si>
  <si>
    <t>Commuter Program - an incentive program for those who choose active mode of transportation. This could include Prizes, discounts, competitions, and/or awards for not commuting via single-occupancy vehicles;This is not an option for me;</t>
  </si>
  <si>
    <t>Wider sidewalks, where necessary;Wayfinding signs;</t>
  </si>
  <si>
    <t>Maybe more buses and convenient hours</t>
  </si>
  <si>
    <t>Drive yourself (arrive/depart alone);Bus;Dropped off by someone who goes off-campus;Carpool/vanpool – (sharing ride to the same destination);Walk/Roll;Personal bicycle;Bike Share (Veo);Scooter/E-scooter;Skateboard/Roller blades/e-skateboards;Motorcycle;</t>
  </si>
  <si>
    <t>Need to run errands before/after work;No reasonable alternative transit option;Can get home in case of emergency;Other options take too much time;</t>
  </si>
  <si>
    <t>Walking near fraternities, walking alone at night, and bike riders not adhering to rules of the road make navigating campus feel unsafe. No assaults at fraternities, brighter sidewalks, and better bike riders would make it feel safer.</t>
  </si>
  <si>
    <t>The bus, walking, and biking are great options if a person lives near campus. If you live more than a few minutes from campus, it is very inconvenient and unsafe.</t>
  </si>
  <si>
    <t>Bus;Personal bicycle;Drive yourself (arrive/depart alone);</t>
  </si>
  <si>
    <t>Drive yourself (arrive/depart alone);Carpool/vanpool – (sharing ride to the same destination);Walk/Roll;Personal bicycle;Bus;Dropped off by someone who goes off-campus;Scooter/E-scooter;Bike Share (Veo);Skateboard/Roller blades/e-skateboards;Motorcycle;</t>
  </si>
  <si>
    <t>Too many transfers;Cleanliness;Commuting takes too long;</t>
  </si>
  <si>
    <t>Drive yourself (arrive/depart alone);Walk/Roll;Bus;Dropped off by someone who goes off-campus;Personal bicycle;Carpool/vanpool – (sharing ride to the same destination);Bike Share (Veo);Skateboard/Roller blades/e-skateboards;Scooter/E-scooter;Motorcycle;</t>
  </si>
  <si>
    <t>Need to run errands before/after work;Prefer to drive my own car/convenience;Can get home in case of emergency;Don't have anyone to carpool with;Irregular work schedule;</t>
  </si>
  <si>
    <t>Since I do not regularly use public transportation, I only hear that the students like it and find they can easily get around campus.  On weekends, it is hard for students and staff to get to work on time, since the buses do no run early/frequent enough- especially on Sunday mornings.  It is hard to get community involvement in the Bookstore, since there is not enough available parking around campus.  It is challenging for students/parents to visit the Bookstore because there is limited metered parking.  As a staff member, it is frustrating to have to walk so far away, when most rented parking spots are never occupied.</t>
  </si>
  <si>
    <t>Bus;Walk/Roll;Personal bicycle;Skateboard/Roller blades/e-skateboards;Bike Share (Veo);Scooter/E-scooter;Motorcycle;Carpool/vanpool – (sharing ride to the same destination);Drive yourself (arrive/depart alone);Dropped off by someone who goes off-campus;</t>
  </si>
  <si>
    <t>Incentives for biking (e.g., discounts, repair services);Better maintenance of the bicycle infrastructure (e.g. racks, paths, repainting) ;Improve connectivity by adding more bike lanes and bike-friendly paths ;</t>
  </si>
  <si>
    <t>Personal bicycle;Walk/Roll;Carpool/vanpool – (sharing ride to the same destination);Bus;Drive yourself (arrive/depart alone);Bike Share (Veo);Dropped off by someone who goes off-campus;Skateboard/Roller blades/e-skateboards;Scooter/E-scooter;Motorcycle;</t>
  </si>
  <si>
    <t>Drive yourself (arrive/depart alone);Dropped off by someone who goes off-campus;Bus;Walk/Roll;Carpool/vanpool – (sharing ride to the same destination);Personal bicycle;Motorcycle;Bike Share (Veo);Skateboard/Roller blades/e-skateboards;Scooter/E-scooter;</t>
  </si>
  <si>
    <t>Walk/Roll;Drive yourself (arrive/depart alone);Bus;Bike Share (Veo);Scooter/E-scooter;Skateboard/Roller blades/e-skateboards;Carpool/vanpool – (sharing ride to the same destination);Dropped off by someone who goes off-campus;Motorcycle;Personal bicycle;</t>
  </si>
  <si>
    <t>No need;</t>
  </si>
  <si>
    <t>Don't have anyone to carpool with;</t>
  </si>
  <si>
    <t>Better sidewalk maintenance and repair;Increased shade and greenery along walkways;Better street lighting for safety at night;More benches and rest areas;</t>
  </si>
  <si>
    <t>Education about bike safety ;Better integration with public transit (e.g. bike racks by MTD stops);More secure bike parking areas;</t>
  </si>
  <si>
    <t xml:space="preserve">Drivers not paying attention. I was almost ran into because people were driving the wrong way down a one way and I was the one being yelled at. More monitoring and action taken to make these people know they are in the wrong. </t>
  </si>
  <si>
    <t>I like the buses. I feel by the 'cool' kids, they are lame, but for some, it is all we have</t>
  </si>
  <si>
    <t>More pedestrian-friendly crossings and signals;Increased shade and greenery along walkways;Lower speed limits in pedestrian-heavy areas;</t>
  </si>
  <si>
    <t>Drive yourself (arrive/depart alone);Walk/Roll;Dropped off by someone who goes off-campus;Bus;Bike Share (Veo);Personal bicycle;Skateboard/Roller blades/e-skateboards;Scooter/E-scooter;Motorcycle;Carpool/vanpool – (sharing ride to the same destination);</t>
  </si>
  <si>
    <t>Can't ride a bike;</t>
  </si>
  <si>
    <t>Bus;Walk/Roll;Personal bicycle;Drive yourself (arrive/depart alone);Skateboard/Roller blades/e-skateboards;Scooter/E-scooter;Bike Share (Veo);Motorcycle;Carpool/vanpool – (sharing ride to the same destination);Dropped off by someone who goes off-campus;</t>
  </si>
  <si>
    <t>Less frequent bus service;Lack of network / route information;Bus too crowded to safely board;</t>
  </si>
  <si>
    <t xml:space="preserve">Overall, it's fine. That being said, I think that if UIUC continues to admit an increasing number of students each year, it's going to wreck the public infrastructure of Urbana-Champaign. I've only been here for a year, and even I've seen a noticeable depreciation in the quality of transportation on Campus. There have been multiple times this semester I've had to run to class because the busses were too crowded to safely board and the next bus wouldn't be at the stop for another 10 minutes. One time, multiple students had to get off the bus because it was so packed with people that they couldn't close the doors. Additionally, Green St. is basically a 24/7 traffic jam this semester. Given the housing problems many students went through earlier in the semester, the lack of available study spaces in libraries due to overcrowding, and the claustrophobia of the older buildings on campus the past few months, I think the fundamental problem is that Urbana-Champaign/UIUC wasn't designed to accommodate the amount of people that the university is admitting. So, in regard to what I think would enhance the campus experience, it'd be great if more buildings were constructed to provide more spaces for study and instruction in order to lessen the overall density of foot-traffic in any one specific area of campus. Additionally, it would be beneficial if the MDT had additional routes or busses. </t>
  </si>
  <si>
    <t>Bus;Walk/Roll;Drive yourself (arrive/depart alone);Carpool/vanpool – (sharing ride to the same destination);Dropped off by someone who goes off-campus;Motorcycle;Bike Share (Veo);Personal bicycle;Scooter/E-scooter;Skateboard/Roller blades/e-skateboards;</t>
  </si>
  <si>
    <t>Less frequent bus service;Unreliable travel/arrival times;Bus gets too crowded;</t>
  </si>
  <si>
    <t>Personal bicycle;Bus;Dropped off by someone who goes off-campus;Carpool/vanpool – (sharing ride to the same destination);Bike Share (Veo);Drive yourself (arrive/depart alone);Walk/Roll;Skateboard/Roller blades/e-skateboards;Scooter/E-scooter;Motorcycle;</t>
  </si>
  <si>
    <t>My biggest safety concern when biking on campus is that cars can see me when I bike past the entrances of parking lots.</t>
  </si>
  <si>
    <t>Biking on campus to my building is generally very good. I don't really have any complaints. If we wanted to go above an beyond, I'd love coverings for the bike parking to protect my bike from the rain.</t>
  </si>
  <si>
    <t>Personal bicycle;Bus;Walk/Roll;Drive yourself (arrive/depart alone);Carpool/vanpool – (sharing ride to the same destination);Bike Share (Veo);Motorcycle;Skateboard/Roller blades/e-skateboards;Scooter/E-scooter;Dropped off by someone who goes off-campus;</t>
  </si>
  <si>
    <t>Motorcycle;Drive yourself (arrive/depart alone);Dropped off by someone who goes off-campus;Carpool/vanpool – (sharing ride to the same destination);Bus;Personal bicycle;Bike Share (Veo);Scooter/E-scooter;Skateboard/Roller blades/e-skateboards;Walk/Roll;</t>
  </si>
  <si>
    <t>Need my car at work for work purposes;Need my car at work for personal use;Need to run errands before/after work;Need to transport children;Can get home in case of emergency;</t>
  </si>
  <si>
    <t>Better sidewalk maintenance and repair;More pedestrian-friendly crossings and signals;Wider sidewalks, where necessary;Lower speed limits in pedestrian-heavy areas;to be fair keeping bicyclists and scooters from hitting walkers;</t>
  </si>
  <si>
    <t>Ensuring bicyclists are following rules of the road, they run stop signs/lights all the time and jump into pedestrian paths too often;</t>
  </si>
  <si>
    <t>The distinction between staff needs and student needs is not addressed.</t>
  </si>
  <si>
    <t>Bus;Walk/Roll;Dropped off by someone who goes off-campus;Skateboard/Roller blades/e-skateboards;Carpool/vanpool – (sharing ride to the same destination);Personal bicycle;Scooter/E-scooter;Bike Share (Veo);Drive yourself (arrive/depart alone);Motorcycle;</t>
  </si>
  <si>
    <t>More pedestrian-friendly crossings and signals;More benches and rest areas;Wider sidewalks, where necessary;</t>
  </si>
  <si>
    <t>My biggest concern is getting hit by a car when I am trying to cross at a crosswalk without a stoplight. I think the best improvement would be to include more lights maybe.</t>
  </si>
  <si>
    <t>I just wish that the bus hours were consistent, I work on the weekends and I prefer mornings but I'm limited because the bus schedule is limited. Also the bus times are pretty inconsistent between the MTD app and the transit apps.</t>
  </si>
  <si>
    <t>Bus;Personal bicycle;Walk/Roll;Motorcycle;Bike Share (Veo);Drive yourself (arrive/depart alone);Scooter/E-scooter;Carpool/vanpool – (sharing ride to the same destination);Skateboard/Roller blades/e-skateboards;Dropped off by someone who goes off-campus;</t>
  </si>
  <si>
    <t>Lower speed limits in pedestrian-heavy areas;More pedestrian-friendly crossings and signals;Wayfinding signs;</t>
  </si>
  <si>
    <t>With biking and scootering, people need to know what lane to use. I see so many people going down a one way bike lane the wrong direction</t>
  </si>
  <si>
    <t>I love the bus system, i think bike and scooter infrastructure needs to be clearer for safety</t>
  </si>
  <si>
    <t>Bus;Personal bicycle;Scooter/E-scooter;Walk/Roll;Drive yourself (arrive/depart alone);Bike Share (Veo);Skateboard/Roller blades/e-skateboards;Motorcycle;Dropped off by someone who goes off-campus;Carpool/vanpool – (sharing ride to the same destination);</t>
  </si>
  <si>
    <t>More decorum from bus drivers</t>
  </si>
  <si>
    <t>Bike Share (Veo);</t>
  </si>
  <si>
    <t>Walk/Roll;Bus;Bike Share (Veo);Personal bicycle;Scooter/E-scooter;Skateboard/Roller blades/e-skateboards;Motorcycle;Dropped off by someone who goes off-campus;Carpool/vanpool – (sharing ride to the same destination);Drive yourself (arrive/depart alone);</t>
  </si>
  <si>
    <t>More pedestrian-friendly crossings and signals;Increased shade and greenery along walkways;More benches and rest areas;Lower speed limits in pedestrian-heavy areas;Wider sidewalks, where necessary;</t>
  </si>
  <si>
    <t>I believe more curb-protected bike lanes would encourage people who are not sold on the idea of biking around campus on the street to bike to more areas.</t>
  </si>
  <si>
    <t>The campus transportation network has gotten better recently, especially as MTD bus frequencies have increased since the COVID-19 collapse. But campus street infrastructure should better reflect the growing number of students who are primarily pedestrians and cyclists on campus. Many sidewalks across campus are in very poor shape, with concrete cracking and crumbling, which makes tripping dangerous. More curb-protected bike lanes, curb bump-outs, and maybe discounts on parking passes for those who carpool.</t>
  </si>
  <si>
    <t>Bus;Drive yourself (arrive/depart alone);Personal bicycle;Walk/Roll;Dropped off by someone who goes off-campus;Bike Share (Veo);Skateboard/Roller blades/e-skateboards;Scooter/E-scooter;Motorcycle;Carpool/vanpool – (sharing ride to the same destination);</t>
  </si>
  <si>
    <t>Frequently, riders of e-bikes are not conscious of others and do not follow rules. I do not think these should be allowed on campus. Pedestrians frequently do not follow rules on side roads that still see traffic. Dedicated crosswalks may improve this issue.</t>
  </si>
  <si>
    <t>Better bike paths and bike safety that would encourage parents with young children to commute with their children on their bikes.</t>
  </si>
  <si>
    <t>Drive yourself (arrive/depart alone);Walk/Roll;Dropped off by someone who goes off-campus;Bike Share (Veo);Carpool/vanpool – (sharing ride to the same destination);Personal bicycle;Bus;Skateboard/Roller blades/e-skateboards;Scooter/E-scooter;Motorcycle;</t>
  </si>
  <si>
    <t>Need my car at work for work purposes;Need my car at work for personal use;Need to run errands before/after work;Prefer to drive my own car/convenience;Need to transport children;</t>
  </si>
  <si>
    <t>Roads are terrible!!!!!! Parking is such a nightmare, but not sure what you can do about that.</t>
  </si>
  <si>
    <t>Drive yourself (arrive/depart alone);Dropped off by someone who goes off-campus;Carpool/vanpool – (sharing ride to the same destination);Bus;Walk/Roll;Personal bicycle;Motorcycle;Scooter/E-scooter;Bike Share (Veo);Skateboard/Roller blades/e-skateboards;</t>
  </si>
  <si>
    <t>Less frequent bus service;Too many transfers;Commuting takes too long;Unreliable travel/arrival times;</t>
  </si>
  <si>
    <t>Emergency/Guaranteed ride home program;Discounts on parking pass fees for carpool drivers;</t>
  </si>
  <si>
    <t>Better sidewalk maintenance and repair;Better street lighting for safety at night;More benches and rest areas;Wider sidewalks, where necessary;More pedestrian-friendly crossings and signals;</t>
  </si>
  <si>
    <t>Using cross walks on st marys road, Kirby and Lincoln 
Drivers do not slow down even once you enter cross walk. And unless you start into cross walk &amp; keep walking.
The yellow signs diamond are not enough to identify to slow down.
At night it is hard to see people wanting to cross because headlights shine in eyes and unless person is in middle of road you cannot see them ready to cross because after 5 traffic going north or south on lincoln.</t>
  </si>
  <si>
    <t>Timely bus connections and more stops to check the bus.</t>
  </si>
  <si>
    <t>Walk/Roll;Bus;Bike Share (Veo);Carpool/vanpool – (sharing ride to the same destination);Personal bicycle;Skateboard/Roller blades/e-skateboards;Scooter/E-scooter;Motorcycle;Drive yourself (arrive/depart alone);Dropped off by someone who goes off-campus;</t>
  </si>
  <si>
    <t>Personal bicycle;Bus;Walk/Roll;Drive yourself (arrive/depart alone);Motorcycle;Carpool/vanpool – (sharing ride to the same destination);Dropped off by someone who goes off-campus;Skateboard/Roller blades/e-skateboards;Bike Share (Veo);Scooter/E-scooter;</t>
  </si>
  <si>
    <t>Lack of respect for bike lanes and shareable roads. Cars and pedestrians both lack respect for me as a cyclist</t>
  </si>
  <si>
    <t>MORE BIKE LANES/ INCREASED BIKE SAFETY MEASURES</t>
  </si>
  <si>
    <t>Walk/Roll;Skateboard/Roller blades/e-skateboards;Bus;</t>
  </si>
  <si>
    <t>Personal bicycle;Skateboard/Roller blades/e-skateboards;Walk/Roll;Bus;Bike Share (Veo);Scooter/E-scooter;Motorcycle;Drive yourself (arrive/depart alone);Carpool/vanpool – (sharing ride to the same destination);Dropped off by someone who goes off-campus;</t>
  </si>
  <si>
    <t>Walk/Roll;Personal bicycle;Drive yourself (arrive/depart alone);Motorcycle;Bus;Bike Share (Veo);Skateboard/Roller blades/e-skateboards;Scooter/E-scooter;Carpool/vanpool – (sharing ride to the same destination);Dropped off by someone who goes off-campus;</t>
  </si>
  <si>
    <t>golf cart</t>
  </si>
  <si>
    <t>i live half a mile from work. the bus does nothing for me.;</t>
  </si>
  <si>
    <t>Need to run errands before/after work;Need my car at work for work purposes;Need my car at work for personal use;THE WEATHER IS GARBAGE HERE SOMETIMES;</t>
  </si>
  <si>
    <t>PLEASE STOP LETTING CRACKHEADS OPERATE MOTOR VEHICLES ON NEIL STREET.;Better street lighting for safety at night;Lower speed limits in pedestrian-heavy areas;</t>
  </si>
  <si>
    <t>Improve connectivity by adding more bike lanes and bike-friendly paths ;PUNISH PEOPLE WHO STEAL BIKE PARTS. ALSO QUIT CRACKHEADS DRIVE MOTOR VEHICLES ON CAMPUS.;</t>
  </si>
  <si>
    <t>THERE ARE STUPID PEOPLE OPERATING LARGE DEATH MACHINES THAT ARE TRYING TO KILL ME EVERY MORNING WITH THEIR UTTER IGNORANCE. THEY GO UNPUNISHED AND UNDAUNTED. I AM GOING TO GO BACK TO CARRYING A BRICK WITH ME WHEN I WALK TO WORK.</t>
  </si>
  <si>
    <t>I don't think that a program to get more faculty/staff to walk or bike to work instead of driving will be successful because the people that already walk or bike to campus are doing so despite the current drawbacks, and the people that bring cars will revert to doing so out of either necessity (no one's biking in from Tolono) or convenience.
I think that more streets should be like Gregory where all non-service vehicles are banned during business hours. I think that Wright Street should be the next to join in on that.
Ten years ago, I thought a car-free campus was insanity. Now I don't see any other endgame.</t>
  </si>
  <si>
    <t>Personal bicycle;Bus;Walk/Roll;Bike Share (Veo);Drive yourself (arrive/depart alone);Skateboard/Roller blades/e-skateboards;Scooter/E-scooter;Motorcycle;Carpool/vanpool – (sharing ride to the same destination);Dropped off by someone who goes off-campus;</t>
  </si>
  <si>
    <t>Not applicable (I'm comfortable riding the bus);Commuting takes too long;</t>
  </si>
  <si>
    <t>Discounts on parking pass fees for carpool drivers;Carpool/Vanpool matching services;</t>
  </si>
  <si>
    <t>Don't have anyone to carpool with;Weather prevents biking;Need to run errands before/after work;</t>
  </si>
  <si>
    <t>My biggest concern with bicycle parking is difficulty fitting U-lock through rack + frame+ front wheel.  racks with built-in cable make this much easier, or at least a rack designed to have structural element close to bike frame for eaiser locking.</t>
  </si>
  <si>
    <t xml:space="preserve">I work in Research Park, but often travel to campus for meetings.  I like the convenience of the 24 Link bus, for getting to West campus, but NE corner of campus can take too long to get to, if I've got other meetings before or after.  I don't know there is much you can do about that. </t>
  </si>
  <si>
    <t>Drive yourself (arrive/depart alone);Dropped off by someone who goes off-campus;Carpool/vanpool – (sharing ride to the same destination);Personal bicycle;Bus;Walk/Roll;Bike Share (Veo);Skateboard/Roller blades/e-skateboards;Scooter/E-scooter;Motorcycle;</t>
  </si>
  <si>
    <t>Safety;Commuting takes too long;Unreliable travel/arrival times;</t>
  </si>
  <si>
    <t>Discounts on parking pass fees for carpool drivers;Emergency/Guaranteed ride home program;Carpool-only premium parking;Carpool/Vanpool matching services;</t>
  </si>
  <si>
    <t>Can get home in case of emergency;Irregular work schedule;Other options take too much time;Prefer to drive my own car/convenience;Need to run errands before/after work;</t>
  </si>
  <si>
    <t>Better integration with public transit (e.g. bike racks by MTD stops);Improve connectivity by adding more bike lanes and bike-friendly paths ;Better maintenance of the bicycle infrastructure (e.g. racks, paths, repainting) ;More secure bike parking areas;Incentives for biking (e.g., discounts, repair services);</t>
  </si>
  <si>
    <t>Drive yourself (arrive/depart alone);Bus;Walk/Roll;Carpool/vanpool – (sharing ride to the same destination);Personal bicycle;Dropped off by someone who goes off-campus;Skateboard/Roller blades/e-skateboards;Scooter/E-scooter;Bike Share (Veo);Motorcycle;</t>
  </si>
  <si>
    <t>Commuting takes too long;Unreliable travel/arrival times;Concerns about getting sick;</t>
  </si>
  <si>
    <t>Commuter Program - an incentive program for those who choose active mode of transportation. This could include Prizes, discounts, competitions, and/or awards for not commuting via single-occupancy vehicles;Carpool/Vanpool matching services;Carpool-only premium parking;Discounts on parking pass fees for carpool drivers;Emergency/Guaranteed ride home program;Availability of carpool vehicles where everyone will wear an N95 mask properly for the duration of the trip;</t>
  </si>
  <si>
    <t>Need my car at work for work purposes;Need to run errands before/after work;Can get home in case of emergency;Irregular work schedule;Other options take too much time;</t>
  </si>
  <si>
    <t>More pedestrian-friendly crossings and signals;Better sidewalk maintenance and repair;Increased shade and greenery along walkways;Better enforcement of bikes and scooters (manual and electric) staying in the bike lanes and not weaving around and/or blocking the pedestrian sidewalks.;Lower speed limits in pedestrian-heavy areas;</t>
  </si>
  <si>
    <t>More secure bike parking areas;Education about bike safety ;Free bike helmets to anyone who takes a bike safety course. Some way to not be sweaty after biking to work.;</t>
  </si>
  <si>
    <t>People texting on their phones when driving; drivers going too fast and not paying attention to signage; Veo bikes and scooters being left on sidewalks, curbs, and/or ramps that block passage by people using mobility devices and forcing them to move to the bike-only lane to get by (incidentally, that's an issue with F&amp;S and delivery vehicles, too). I don't know how to address those issues effectively; it would need to be a combination of culture shift and awareness campaigns and stricter penalties (not just monetary fines) for people who violate safety regulations.</t>
  </si>
  <si>
    <t>Buses are great; need more space for the most highly-traveled parts of campus. Riding for free with a staff pass is excellent and convenient. More secure bike storage would be appreciated. Getting people off their phones when navigating - regardless of their mode of transportation including walking - would be the biggest improvement in overall safety and alertness.</t>
  </si>
  <si>
    <t>Dropped off by someone who goes off-campus;Bus;Drive yourself (arrive/depart alone);Carpool/vanpool – (sharing ride to the same destination);Walk/Roll;Personal bicycle;Bike Share (Veo);Skateboard/Roller blades/e-skateboards;Motorcycle;Scooter/E-scooter;</t>
  </si>
  <si>
    <t>Longer MTD hours before service decreases to areas further from campus. Coworkers and customers often run into trouble getting home later in the evening and on weekends.</t>
  </si>
  <si>
    <t>Walk/Roll;Scooter/E-scooter;</t>
  </si>
  <si>
    <t>Walk/Roll;Bus;Scooter/E-scooter;Personal bicycle;Carpool/vanpool – (sharing ride to the same destination);Bike Share (Veo);Skateboard/Roller blades/e-skateboards;Motorcycle;Dropped off by someone who goes off-campus;Drive yourself (arrive/depart alone);</t>
  </si>
  <si>
    <t>More pedestrian-friendly crossings and signals;Better street lighting for safety at night;Wider sidewalks, where necessary;Lower speed limits in pedestrian-heavy areas;</t>
  </si>
  <si>
    <t xml:space="preserve">Bus system is very convenient </t>
  </si>
  <si>
    <t>Walk/Roll;Personal bicycle;Skateboard/Roller blades/e-skateboards;Scooter/E-scooter;Bus;Bike Share (Veo);Motorcycle;Carpool/vanpool – (sharing ride to the same destination);Dropped off by someone who goes off-campus;Drive yourself (arrive/depart alone);</t>
  </si>
  <si>
    <t>Not applicable (I'm comfortable riding the bus);No bus service where I live;Too many transfers;Less frequent bus service;Unreliable travel/arrival times;</t>
  </si>
  <si>
    <t>The biggest improvement is to remove the cars. Convert many of the streets and parking lots into walkways, bikeways, dedicated bus lanes, green spaces, and dense groups of beautiful buildings. This is how we should use the land in general. This would create an attractive built environment that would draw people to campus and the city, and it would draw people outside to be more active and social. It would be amazing to have everything we need and want just a few minutes away by foot. Importantly, this would more likely lend itself to a beautiful built environment. The current built environment is quite ugly. Fewer cars would decrease the worry and risk of getting hit by a car. It would decrease exhaust fumes and noise pollution. It’s important to decrease these things because they worsen the walking and biking experience.;Wider sidewalks, where necessary;</t>
  </si>
  <si>
    <t>Remove the cars. Nobody wants to ride their bike right next to a heavy, speeding vehicle. A line of paint offers no protection. Increase bike usage and walking by building a vast, highly connected network of bikeways, walkways, and dedicated bus lanes. This environment would be a lot safer and more pleasant to travel through. It’s better when pedestrians, cyclists, and bus drivers don’t have to worry about so many cars. The sort of environment that this would lead to is also a lot more attractive, and it could easily accommodate an interweaving of green and urban space. All these big roads and parking lots are ugly, they’re expensive to maintain, and they reinforce the use of cars. Cars are dangerous, expensive, loud, and pollutative. Convert the streets and parking lots into walkways, housing, green space, public squares, and other places.;Improve connectivity by adding more bike lanes and bike-friendly paths ;</t>
  </si>
  <si>
    <t>Cars are the biggest safety concern. I don’t want to get hit by one. I don’t want to inhale exhaust fumes. I don’t want to hear obnoxious revving. I want to live and travel through a safe, convenient, beautiful, and dense built environment. This requires the restriction of cars. They should be limited to the periphery of our living spaces and recreational spaces. People should be able to walk and bike without cars traveling right next to them. Nearby car traffic makes walking and biking more dangerous. The cars also make it very unpleasant to walk and bike because the cars emit fumes and are obnoxiously loud. Cars also lead to an ugly, inconvenient, and broken up landscape. We should have a more robust system of dedicated bikeways and walkways that exclude cars, so that we don’t have to deal with their danger, annoyances, and inconveniences. These networks should be as uninterrupted by cars as possible. We can also apply this to dedicated bus lanes and other special transport corridors for certain work vehicles. Push personal vehicles to the periphery, and get them out of the way so that people can walk and bike in peace.</t>
  </si>
  <si>
    <t>The campus transportation network is only relatively good because the bar is so low in most parts of the country. We shouldn’t be complacent. We should aspire to greatness! We should have bigger ambitions and imaginations for what’s possible! Indeed, we can still do a lot better, and we can make an exceptionally beautiful and dense built environment right here in Champaign-Urbana. We can build a walkable environment so pleasant that it sets our city apart from all the rest and makes our city uniquely attractive. We can have a dense, mixed-use campus that includes a variety and abundance of housing, green space, recreation spots, educational facilities, and medical facilities. We can have all this concentrated in a small area that’s not sprawled out. We can make all of this with beautiful architecture. We can develop high connectivity between all these places with a robust system of walkways and bikeways that are pleasant to travel through. This depends on the sharp curtailing of car usage, along with the car-centric infrastructure that makes other modes of transportation less attractive.</t>
  </si>
  <si>
    <t>Walk/Roll;Bike Share (Veo);Dropped off by someone who goes off-campus;</t>
  </si>
  <si>
    <t>Bus;Bike Share (Veo);Dropped off by someone who goes off-campus;Walk/Roll;Personal bicycle;Skateboard/Roller blades/e-skateboards;Scooter/E-scooter;Motorcycle;Carpool/vanpool – (sharing ride to the same destination);Drive yourself (arrive/depart alone);</t>
  </si>
  <si>
    <t>Less frequent bus service;Commuting takes too long;Inconvenient hours of operation;Unreliable travel/arrival times;</t>
  </si>
  <si>
    <t>Better sidewalk maintenance and repair;Wider sidewalks, where necessary;Lower speed limits in pedestrian-heavy areas;More pedestrian-friendly crossings and signals;</t>
  </si>
  <si>
    <t>The busses that lead to places near campus are great, but for those who live further away, I wish the bus would come every 15-20 mins rather than every 30 minutes. I wish we were allowed to park Veo bikes on campus to make it easier to get to work. I wish there was more night service for the busses as well.</t>
  </si>
  <si>
    <t>Drive yourself (arrive/depart alone);Personal bicycle;Bus;Walk/Roll;Dropped off by someone who goes off-campus;Bike Share (Veo);Skateboard/Roller blades/e-skateboards;Scooter/E-scooter;Motorcycle;Carpool/vanpool – (sharing ride to the same destination);</t>
  </si>
  <si>
    <t>People walking out in front of me without paying attention when I drive a car.</t>
  </si>
  <si>
    <t>It seems fine. I took the bus a lot when I was a student.</t>
  </si>
  <si>
    <t>Walk/Roll;Bus;Dropped off by someone who goes off-campus;Personal bicycle;Skateboard/Roller blades/e-skateboards;Scooter/E-scooter;Bike Share (Veo);Motorcycle;Carpool/vanpool – (sharing ride to the same destination);Drive yourself (arrive/depart alone);</t>
  </si>
  <si>
    <t xml:space="preserve">Road is not clean, </t>
  </si>
  <si>
    <t>It would be more convenient if buses could arrive on time, and have more frequency (4.5 times in hour).</t>
  </si>
  <si>
    <t>Drive yourself (arrive/depart alone);Scooter/E-scooter;Walk/Roll;Personal bicycle;Skateboard/Roller blades/e-skateboards;Motorcycle;Bus;Carpool/vanpool – (sharing ride to the same destination);Dropped off by someone who goes off-campus;Bike Share (Veo);</t>
  </si>
  <si>
    <t>Need my car at work for personal use;No reasonable alternative transit option;Can get home in case of emergency;Need to transport children;Don't have anyone to carpool with;</t>
  </si>
  <si>
    <t>Get rid of VEO bikes;</t>
  </si>
  <si>
    <t>Parking needs to be improved for staff that are onsite 5 days a week.  Also criminal that I have to pay to park where I work, I would expect this in a crowded metropolitan city such as New York City, but not CU.</t>
  </si>
  <si>
    <t>Bus;Walk/Roll;Personal bicycle;Bike Share (Veo);Carpool/vanpool – (sharing ride to the same destination);Dropped off by someone who goes off-campus;Skateboard/Roller blades/e-skateboards;Drive yourself (arrive/depart alone);Motorcycle;Scooter/E-scooter;</t>
  </si>
  <si>
    <t>Increased shade and greenery along walkways;Better sidewalk maintenance and repair;More pedestrian-friendly crossings and signals;</t>
  </si>
  <si>
    <t>The people on e-scooters are a little intimating since they go so fast</t>
  </si>
  <si>
    <t>Overall, it’s good and the improvements I’d like to see are better shading on sidewalks since the temperatures get really hot in the fall semester</t>
  </si>
  <si>
    <t>Walk/Roll;Bus;Carpool/vanpool – (sharing ride to the same destination);</t>
  </si>
  <si>
    <t>Walk/Roll;Bus;Personal bicycle;Carpool/vanpool – (sharing ride to the same destination);Drive yourself (arrive/depart alone);Skateboard/Roller blades/e-skateboards;Dropped off by someone who goes off-campus;Bike Share (Veo);Scooter/E-scooter;Motorcycle;</t>
  </si>
  <si>
    <t>Increased shade and greenery along walkways;Lower speed limits in pedestrian-heavy areas;Wider sidewalks, where necessary;More pedestrian-friendly crossings and signals;</t>
  </si>
  <si>
    <t xml:space="preserve">Some crosswalks feel a bit unsafe especially by Gregory place and ISR. </t>
  </si>
  <si>
    <t>Big MTD fan</t>
  </si>
  <si>
    <t>Walk/Roll;Bus;Skateboard/Roller blades/e-skateboards;</t>
  </si>
  <si>
    <t>Personal bicycle;Walk/Roll;Bus;Skateboard/Roller blades/e-skateboards;Bike Share (Veo);Scooter/E-scooter;Dropped off by someone who goes off-campus;Motorcycle;Drive yourself (arrive/depart alone);Carpool/vanpool – (sharing ride to the same destination);</t>
  </si>
  <si>
    <t>Commuting takes too long;Lack of personal space ;</t>
  </si>
  <si>
    <t>More pedestrian-friendly crossings and signals;Better sidewalk maintenance and repair;Increased shade and greenery along walkways;Better street lighting for safety at night;</t>
  </si>
  <si>
    <t xml:space="preserve">The bikes lanes are often poor quality and they are not everywhere. </t>
  </si>
  <si>
    <t>I would like to see better bike lanes, more covered bike racks like the one by Ike, and centers for free bike repair</t>
  </si>
  <si>
    <t>Drive yourself (arrive/depart alone);Motorcycle;Dropped off by someone who goes off-campus;Personal bicycle;Walk/Roll;Bus;Bike Share (Veo);Skateboard/Roller blades/e-skateboards;Scooter/E-scooter;Carpool/vanpool – (sharing ride to the same destination);</t>
  </si>
  <si>
    <t>No bus service where I live;I am not comfortable riding the bus;Commuting takes too long;</t>
  </si>
  <si>
    <t>I have no concerns during the day. At night, there are some shady characters. The ideal solution would be if this state and city permitted the carrying of weapons for self-defense.</t>
  </si>
  <si>
    <t>Clearly, your office and the university administration dislike the use of personal vehicles. This entire survey was biased against personal vehicles. The survey was subtly trying to nudge me towards alternative methods of transportation. I, and many others who don't live nearby, want to use our cars and do not have a viable alternative (I live in Mahomet). The university should invest in improving traffic flow and parking for cars. Investments in alternative transportation methods have been going on for decades and have been unsuccessful. The roads around campus are mostly in a state of disrepair and it is embarrassing. I have visited developing countries with better roads. Ironically, despite all the investments in alternative transportation methods, the sidewalks around campus are in a state of disrepair and are ugly and embarrassing. In sum, the transportation priorities of your office, and of the university administration, are inconsistent with the preferences of many employees.</t>
  </si>
  <si>
    <t>Drive yourself (arrive/depart alone);Dropped off by someone who goes off-campus;Motorcycle;Walk/Roll;Personal bicycle;Bus;Bike Share (Veo);Skateboard/Roller blades/e-skateboards;Scooter/E-scooter;Carpool/vanpool – (sharing ride to the same destination);</t>
  </si>
  <si>
    <t>Need to run errands before/after work;Prefer to drive my own car/convenience;Need to transport children;No reasonable alternative transit option;Other options take too much time;</t>
  </si>
  <si>
    <t>Having parking closer to my desired destination;</t>
  </si>
  <si>
    <t>Parking lots are extremely underutilized. I regularly have to walk past parking lots that are less than half full to reach my destination. More parking passes need to be released for the existing lots.</t>
  </si>
  <si>
    <t>Carpool/vanpool – (sharing ride to the same destination);Drive yourself (arrive/depart alone);Bus;Walk/Roll;Personal bicycle;Bike Share (Veo);Skateboard/Roller blades/e-skateboards;Scooter/E-scooter;Motorcycle;Dropped off by someone who goes off-campus;</t>
  </si>
  <si>
    <t>Need my car at work for personal use;Need my car at work for work purposes;Don't have anyone to carpool with;Irregular work schedule;</t>
  </si>
  <si>
    <t>Increased shade and greenery along walkways;Wider sidewalks, where necessary;Enforcement of existing traffic safety regulations, including cycles, scooters, etc.;</t>
  </si>
  <si>
    <t>Better maintenance of the bicycle infrastructure (e.g. racks, paths, repainting) ;Improve connectivity by adding more bike lanes and bike-friendly paths ;Enforcement of existing traffic safety regulations, including cycles, scooters, etc.;</t>
  </si>
  <si>
    <t>Enforce the existing traffic regulations - especially stop signs and authorized vehicles only paths. Nothing is effectively enforced and drivers, cyclists, and everyone else just do whatever they want. Stand at Wright and Chalmers during passing periods, especially in August and September, and it is clear how bad the traffic safety situation is and how little is being done by campus to improve this.</t>
  </si>
  <si>
    <t xml:space="preserve">That it is an afterthought and that in the 16 years I've been on campus nothing has been substantially done to improve the situation.
Enforce the existing traffic rules. </t>
  </si>
  <si>
    <t>Personal bicycle;Bus;Drive yourself (arrive/depart alone);</t>
  </si>
  <si>
    <t>Walk/Roll;Bus;Personal bicycle;Drive yourself (arrive/depart alone);Dropped off by someone who goes off-campus;Carpool/vanpool – (sharing ride to the same destination);Bike Share (Veo);Skateboard/Roller blades/e-skateboards;Motorcycle;Scooter/E-scooter;</t>
  </si>
  <si>
    <t>Need my car at work for personal use;Other options take too much time;</t>
  </si>
  <si>
    <t>Ride share (Uber/Lyft)</t>
  </si>
  <si>
    <t>Bus;Dropped off by someone who goes off-campus;Walk/Roll;Carpool/vanpool – (sharing ride to the same destination);Bike Share (Veo);Personal bicycle;Skateboard/Roller blades/e-skateboards;Scooter/E-scooter;Motorcycle;Drive yourself (arrive/depart alone);</t>
  </si>
  <si>
    <t>Better sidewalk maintenance and repair;Wayfinding signs;</t>
  </si>
  <si>
    <t>Biking not an option for me;</t>
  </si>
  <si>
    <t>Safety concerns: (1) Pedestrians, and occasionally drivers, not paying attention. Good luck in fixing that! (2) Walking after dark, and being largely invisible to drivers.</t>
  </si>
  <si>
    <t>The ease of using the bus is impressive for a community of this size.</t>
  </si>
  <si>
    <t>Drive yourself (arrive/depart alone);Dropped off by someone who goes off-campus;Bus;Personal bicycle;Walk/Roll;Bike Share (Veo);Skateboard/Roller blades/e-skateboards;Scooter/E-scooter;Motorcycle;Carpool/vanpool – (sharing ride to the same destination);</t>
  </si>
  <si>
    <t>I do not own a car, or I do not drive to campus;Other options take too much time;Need to run errands before/after work;</t>
  </si>
  <si>
    <t>My biggest safety concerns are motorized vehicles on the roadways. Improvements could be made to crosswalks where there is limited visibility.</t>
  </si>
  <si>
    <t xml:space="preserve">It's inconvenient that there is not more parking available for staff. I just want to be able to drive to work. </t>
  </si>
  <si>
    <t>6821</t>
  </si>
  <si>
    <t>Too many transfers;Commuting takes too long;Unreliable travel/arrival times;I am not comfortable riding the bus;</t>
  </si>
  <si>
    <t>Nothing--I will not ride a bike to work;</t>
  </si>
  <si>
    <t>Cars not stopping at crosswalks</t>
  </si>
  <si>
    <t>N/A</t>
  </si>
  <si>
    <t>Drive yourself (arrive/depart alone);Dropped off by someone who goes off-campus;Carpool/vanpool – (sharing ride to the same destination);Bus;Walk/Roll;Personal bicycle;Bike Share (Veo);Scooter/E-scooter;Skateboard/Roller blades/e-skateboards;Motorcycle;</t>
  </si>
  <si>
    <t>Need to run errands before/after work;Prefer to drive my own car/convenience;Can get home in case of emergency;Irregular work schedule;</t>
  </si>
  <si>
    <t>Prefer to drive my own car/convenience;No reasonable alternative transit option;</t>
  </si>
  <si>
    <t xml:space="preserve">Lack of parking for non-permit holders is the major problem for me. I would like to see a program to allow non permit holders to pay an hourly fee to park in unused permit spaces. Effectively a sublet of the permitted space on days/times that they are unused. I understand this program exists and is in use elsewhere.  </t>
  </si>
  <si>
    <t>Bus;Ride share (Uber/Lyft);</t>
  </si>
  <si>
    <t>Dropped off by someone who goes off-campus;Bus;Walk/Roll;Personal bicycle;Drive yourself (arrive/depart alone);Carpool/vanpool – (sharing ride to the same destination);Bike Share (Veo);Skateboard/Roller blades/e-skateboards;Scooter/E-scooter;Motorcycle;</t>
  </si>
  <si>
    <t>Too many transfers;Safety;Cleanliness;Commuting takes too long;Less frequent bus service;</t>
  </si>
  <si>
    <t>More pedestrian-friendly crossings and signals;Wider sidewalks, where necessary;Better street lighting for safety at night;Better sidewalk maintenance and repair;</t>
  </si>
  <si>
    <t>More secure bike parking areas;Improve connectivity by adding more bike lanes and bike-friendly paths ;Better maintenance of the bicycle infrastructure (e.g. racks, paths, repainting) ;Incentives for biking (e.g., discounts, repair services);</t>
  </si>
  <si>
    <t>Walkways/bikeways and lighting are not available in some areas. I wish the paths are clearly designated or connected everywhere, and that lamps are installed on all streets to ensure safety after dark.</t>
  </si>
  <si>
    <t>Aside from my previous comment, I wish the bus arrival times are more reliable, especially during winter.</t>
  </si>
  <si>
    <t>Walk/Roll;Personal bicycle;Bus;Drive yourself (arrive/depart alone);Carpool/vanpool – (sharing ride to the same destination);Bike Share (Veo);Skateboard/Roller blades/e-skateboards;Dropped off by someone who goes off-campus;Scooter/E-scooter;Motorcycle;</t>
  </si>
  <si>
    <t>Unreliable travel/arrival times;Less frequent bus service;Lack of network / route information;</t>
  </si>
  <si>
    <t>Need my car at work for personal use;Prefer to drive my own car/convenience;Need to run errands before/after work;No reasonable alternative transit option;Can get home in case of emergency;</t>
  </si>
  <si>
    <t xml:space="preserve">I would like to see one more bus route that goes through campus </t>
  </si>
  <si>
    <t>Drive yourself (arrive/depart alone);Bus;Walk/Roll;Personal bicycle;Carpool/vanpool – (sharing ride to the same destination);Dropped off by someone who goes off-campus;Bike Share (Veo);Skateboard/Roller blades/e-skateboards;Scooter/E-scooter;Motorcycle;</t>
  </si>
  <si>
    <t>No bus service where I live;Too many transfers;Less frequent bus service;Lack of network / route information;</t>
  </si>
  <si>
    <t>Carpool-only premium parking;Emergency/Guaranteed ride home program;Discounts on parking pass fees for carpool drivers;Carpool/Vanpool matching services;</t>
  </si>
  <si>
    <t>Need my car at work for work purposes;Need my car at work for personal use;Prefer to drive my own car/convenience;Can get home in case of emergency;Don't have anyone to carpool with;</t>
  </si>
  <si>
    <t>Incentives for biking (e.g., discounts, repair services);Better integration with public transit (e.g. bike racks by MTD stops);</t>
  </si>
  <si>
    <t xml:space="preserve">Shuttle options. buses are great but they take too long. with only 30 minute intervals it's either I get to work WAY too early or too late. </t>
  </si>
  <si>
    <t>60810</t>
  </si>
  <si>
    <t>Walk/Roll;Bus;Personal bicycle;Bike Share (Veo);Skateboard/Roller blades/e-skateboards;Scooter/E-scooter;Motorcycle;Carpool/vanpool – (sharing ride to the same destination);Dropped off by someone who goes off-campus;Drive yourself (arrive/depart alone);</t>
  </si>
  <si>
    <t>Too many transfers;Less frequent bus service;Lack of network / route information;Commuting takes too long;</t>
  </si>
  <si>
    <t>More pedestrian-friendly crossings and signals;Increased shade and greenery along walkways;Better street lighting for safety at night;Lower speed limits in pedestrian-heavy areas;Better sidewalk maintenance and repair;</t>
  </si>
  <si>
    <t>Improve connectivity by adding more bike lanes and bike-friendly paths ;Better maintenance of the bicycle infrastructure (e.g. racks, paths, repainting) ;Better integration with public transit (e.g. bike racks by MTD stops);Education about bike safety ;Incentives for biking (e.g., discounts, repair services);</t>
  </si>
  <si>
    <t>Bus;Walk/Roll;Dropped off by someone who goes off-campus;Carpool/vanpool – (sharing ride to the same destination);Personal bicycle;Skateboard/Roller blades/e-skateboards;Scooter/E-scooter;Bike Share (Veo);Drive yourself (arrive/depart alone);Motorcycle;</t>
  </si>
  <si>
    <t>teach kids bus etiquette 
no one knows how to ride a bus im staring down kids when theres open space behind them and open seats and they never move to the back of the bus
never exit through the front, never enter through the back</t>
  </si>
  <si>
    <t>Drive yourself (arrive/depart alone);Bus;Dropped off by someone who goes off-campus;Walk/Roll;Bike Share (Veo);Personal bicycle;Skateboard/Roller blades/e-skateboards;Scooter/E-scooter;Motorcycle;Carpool/vanpool – (sharing ride to the same destination);</t>
  </si>
  <si>
    <t>Need my car at work for personal use;Need my car at work for work purposes;Need to run errands before/after work;Can get home in case of emergency;</t>
  </si>
  <si>
    <t>Nothing would make it an option for me, I live too far away;</t>
  </si>
  <si>
    <t>Drive yourself (arrive/depart alone);Motorcycle;Personal bicycle;Walk/Roll;Bus;Bike Share (Veo);Skateboard/Roller blades/e-skateboards;Scooter/E-scooter;Carpool/vanpool – (sharing ride to the same destination);Dropped off by someone who goes off-campus;</t>
  </si>
  <si>
    <t>Increased shade and greenery along walkways;More benches and rest areas;under/overpasses;</t>
  </si>
  <si>
    <t>pedestrian over/underpasses</t>
  </si>
  <si>
    <t>Drive yourself (arrive/depart alone);Personal bicycle;Bus;Dropped off by someone who goes off-campus;Bike Share (Veo);Walk/Roll;Skateboard/Roller blades/e-skateboards;Scooter/E-scooter;Motorcycle;Carpool/vanpool – (sharing ride to the same destination);</t>
  </si>
  <si>
    <t>Too many transfers;Commuting takes too long;No stops close to my office;</t>
  </si>
  <si>
    <t>Need my car at work for personal use;Need to run errands before/after work;Need to transport children;Can get home in case of emergency;Don't have anyone to carpool with;</t>
  </si>
  <si>
    <t>More pedestrian-friendly crossings and signals;Wider sidewalks, where necessary;Construction routinely blocks bike lanes;</t>
  </si>
  <si>
    <t>Drivers do not pay attention to pedestrians or bike riders and routinely drive too fast through campus. Students, likewise, do not pay attention to posted crossings and routinely cutoff bikes and cars with disregard for their own safety.</t>
  </si>
  <si>
    <t>I'd be much more likely to commute via bus or bike if there were better routes, particularly on inclement weather days</t>
  </si>
  <si>
    <t>Bus;Drive yourself (arrive/depart alone);Walk/Roll;Personal bicycle;Bike Share (Veo);Skateboard/Roller blades/e-skateboards;Scooter/E-scooter;Motorcycle;Carpool/vanpool – (sharing ride to the same destination);Dropped off by someone who goes off-campus;</t>
  </si>
  <si>
    <t>Not willing to bike;</t>
  </si>
  <si>
    <t>getting to different areas of campus on the bus is difficult because the routes go only in one direction/loop. To get from North campus to Krannert the loop goes all the way to the SW corner of campus before heading to Krannert-very time consuming. Get a route that goes the other direction too!</t>
  </si>
  <si>
    <t xml:space="preserve">Central campus bus routes shoud go both directions. To get from north campus to krannert the bus goes to SW campus first - so time consuming! Bus loops should go both directions. </t>
  </si>
  <si>
    <t>Need to run errands before/after work;Need to transport children;Don't have anyone to carpool with;Can get home in case of emergency;No reasonable alternative transit option;</t>
  </si>
  <si>
    <t>Drive yourself (arrive/depart alone);Bus;Personal bicycle;Walk/Roll;Carpool/vanpool – (sharing ride to the same destination);Dropped off by someone who goes off-campus;Bike Share (Veo);Scooter/E-scooter;Skateboard/Roller blades/e-skateboards;Motorcycle;</t>
  </si>
  <si>
    <t>Prefer to drive my own car/convenience;Need to run errands before/after work;Don't have anyone to carpool with;Other options take too much time;</t>
  </si>
  <si>
    <t>More pedestrian-friendly crossings and signals;Better sidewalk maintenance and repair;Increased shade and greenery along walkways;Lower speed limits in pedestrian-heavy areas;Better street lighting for safety at night;</t>
  </si>
  <si>
    <t>Pedestrian traffic/car traffic competing for space</t>
  </si>
  <si>
    <t>Transportation on campus is fine, but getting to/from campus and other locations by bus takes way too long</t>
  </si>
  <si>
    <t>Need my car at work for work purposes;Irregular work schedule;Prefer to drive my own car/convenience;</t>
  </si>
  <si>
    <t>Increased shade and greenery along walkways;Better street lighting for safety at night;Lower speed limits in pedestrian-heavy areas;Wayfinding signs;</t>
  </si>
  <si>
    <t>Not an option;</t>
  </si>
  <si>
    <t>lighting during evening hours</t>
  </si>
  <si>
    <t>61953</t>
  </si>
  <si>
    <t>27</t>
  </si>
  <si>
    <t>Drive yourself (arrive/depart alone);Dropped off by someone who goes off-campus;Carpool/vanpool – (sharing ride to the same destination);Bus;Scooter/E-scooter;Skateboard/Roller blades/e-skateboards;Bike Share (Veo);Personal bicycle;Motorcycle;Walk/Roll;</t>
  </si>
  <si>
    <t xml:space="preserve">The cost of a parking permit is ridiculous. </t>
  </si>
  <si>
    <t>I live too far from campus to do anything else, and I often work beyond normal office hours.;</t>
  </si>
  <si>
    <t>nothing. I like walking.;</t>
  </si>
  <si>
    <t>Have all crosswalks use the same configuration.</t>
  </si>
  <si>
    <t>Commuting takes too long;often coming/going to somewhere other than home;</t>
  </si>
  <si>
    <t>Need my car at work for personal use;Need my car at work for work purposes;Need to run errands before/after work;Irregular work schedule;Prefer to drive my own car/convenience;</t>
  </si>
  <si>
    <t>I love walking once I'm on campus;</t>
  </si>
  <si>
    <t>For biking the problems are getting to the edge of campus - the roads are so poorly maintained that it isn't safe to ride.</t>
  </si>
  <si>
    <t>Walk/Roll;Drive yourself (arrive/depart alone);Bus;Bike Share (Veo);Personal bicycle;Scooter/E-scooter;Skateboard/Roller blades/e-skateboards;Motorcycle;Carpool/vanpool – (sharing ride to the same destination);Dropped off by someone who goes off-campus;</t>
  </si>
  <si>
    <t>Not applicable (I'm comfortable riding the bus);The bus isn't really a time saver ;</t>
  </si>
  <si>
    <t>Need my car at work for personal use;I need it often when I have personal (Dr.) appts;</t>
  </si>
  <si>
    <t>I think it is a very walkable campus. ;</t>
  </si>
  <si>
    <t>None-too old to bike, may break a hip!;</t>
  </si>
  <si>
    <t xml:space="preserve">I often work late and am always aware of my surroundings when I walk home. I have never had a bad experience and know where the blue phone stands are. </t>
  </si>
  <si>
    <t>I think it is great. 
Annoying when bicycles use side walk when bike lane is right there.
Also, what happened to no bikes/wheels on the quad?</t>
  </si>
  <si>
    <t>Bus;Drive yourself (arrive/depart alone);Carpool/vanpool – (sharing ride to the same destination);Personal bicycle;Walk/Roll;Bike Share (Veo);Skateboard/Roller blades/e-skateboards;Scooter/E-scooter;Motorcycle;Dropped off by someone who goes off-campus;</t>
  </si>
  <si>
    <t>Less frequent bus service;Lack of network / route information;</t>
  </si>
  <si>
    <t>Better street lighting for safety at night;Wayfinding signs;Wider sidewalks, where necessary;Increased shade and greenery along walkways;</t>
  </si>
  <si>
    <t xml:space="preserve">I think on-campus transit networks are mostly great, but parking is an absolute nightmare. With respect to MTD, I wish that its excellence and convenience extended beyond campus. I'd love to use the bus more, but there are extremely limited options for catching a bus to my office from where I live (just a few miles from campus), and none of them minimize the time or walking distance required from me than if I were to just use my parking spot on campus. </t>
  </si>
  <si>
    <t>Personal bicycle;Bus;Bike Share (Veo);Carpool/vanpool – (sharing ride to the same destination);Drive yourself (arrive/depart alone);Walk/Roll;Skateboard/Roller blades/e-skateboards;Scooter/E-scooter;Motorcycle;Dropped off by someone who goes off-campus;</t>
  </si>
  <si>
    <t>I drop my kids off at school first, then go to campus, which adds complexity and time to the route.;</t>
  </si>
  <si>
    <t xml:space="preserve">I wish I didn't have to pay to park at my workplace. Otherwise, it's pretty decent already. </t>
  </si>
  <si>
    <t>Bus;Dropped off by someone who goes off-campus;Drive yourself (arrive/depart alone);Carpool/vanpool – (sharing ride to the same destination);Walk/Roll;Personal bicycle;Bike Share (Veo);Skateboard/Roller blades/e-skateboards;Scooter/E-scooter;Motorcycle;</t>
  </si>
  <si>
    <t>Commuter Program - an incentive program for those who choose active mode of transportation. This could include Prizes, discounts, competitions, and/or awards for not commuting via single-occupancy vehicles;Carpool/Vanpool matching services;Discounts on parking pass fees for carpool drivers;Emergency/Guaranteed ride home program;Carpool-only premium parking;adequate, fast bus service - it would take an additional 1-2 hours PER DAY for me to ride the bus;</t>
  </si>
  <si>
    <t>Prefer to drive my own car/convenience;No reasonable alternative transit option;Don't have anyone to carpool with;Other options take too much time;Irregular work schedule;</t>
  </si>
  <si>
    <t>Being on campus after dark does not feel safe to me because parking lots be isolated, and deranged drivers</t>
  </si>
  <si>
    <t xml:space="preserve">Robust bus service so it would not take 4-6 times longer to take the bus than to drive. </t>
  </si>
  <si>
    <t xml:space="preserve"> I sometimes need my car on lunch or directly after work for other things so commuting by bus would take longer and be inconvenient. .;Commuting takes too long;Unreliable travel/arrival times;</t>
  </si>
  <si>
    <t>Discounts on parking pass fees for carpool drivers;Emergency/Guaranteed ride home program;Carpool-only premium parking;</t>
  </si>
  <si>
    <t>Need my car at work for personal use;Need to run errands before/after work;Need my car at work for work purposes;Can get home in case of emergency;</t>
  </si>
  <si>
    <t xml:space="preserve">I would love to bike to work as I live just a few miles away in Urbana but I feel very unsafe riding on campus. Bike paths are too narrow and often blocked. Cars are often aggressive towards bikers and don't pay attention for them. Additionally improper communication and education of road safety and rules for bikers and drivers contributes to a more chaotic experience. </t>
  </si>
  <si>
    <t xml:space="preserve">Figuring out the proper MTD routes can be confusing and at peak times are often far too crowded to feel safe. </t>
  </si>
  <si>
    <t>Not applicable (I'm comfortable riding the bus);Commuting takes too long;Inconvenient hours of operation;Less frequent bus service;No bus service where I live;</t>
  </si>
  <si>
    <t>Need to run errands before/after work;Prefer to drive my own car/convenience;No reasonable alternative transit option;Need my car at work for work purposes;Other options take too much time;</t>
  </si>
  <si>
    <t>More benches and rest areas;Lower speed limits in pedestrian-heavy areas;Better sidewalk maintenance and repair;Increased shade and greenery along walkways;</t>
  </si>
  <si>
    <t>More secure bike parking areas;Better integration with public transit (e.g. bike racks by MTD stops);Improve connectivity by adding more bike lanes and bike-friendly paths ;</t>
  </si>
  <si>
    <t>remove the gum ball seed pods from sidewalks, smoother surface on crosswalks - some of them have pot holes or divets from heavy vehicle traffic</t>
  </si>
  <si>
    <t>Need to transport children;Need my car at work for personal use;Can get home in case of emergency;No reasonable alternative transit option;Don't have anyone to carpool with;</t>
  </si>
  <si>
    <t>Better integration with public transit (e.g. bike racks by MTD stops);Improve connectivity by adding more bike lanes and bike-friendly paths ;</t>
  </si>
  <si>
    <t>Drive yourself (arrive/depart alone);Walk/Roll;Skateboard/Roller blades/e-skateboards;Personal bicycle;Carpool/vanpool – (sharing ride to the same destination);Bus;Bike Share (Veo);Scooter/E-scooter;Motorcycle;Dropped off by someone who goes off-campus;</t>
  </si>
  <si>
    <t>Too many transfers;Lack of network / route information;Cleanliness;I am not comfortable riding the bus;Safety;</t>
  </si>
  <si>
    <t>Education about bike safety ;Improve connectivity by adding more bike lanes and bike-friendly paths ;Incentives for biking (e.g., discounts, repair services);</t>
  </si>
  <si>
    <t>Personal bicycle;Drive yourself (arrive/depart alone);Bus;Dropped off by someone who goes off-campus;Walk/Roll;Bike Share (Veo);Skateboard/Roller blades/e-skateboards;Scooter/E-scooter;Motorcycle;Carpool/vanpool – (sharing ride to the same destination);</t>
  </si>
  <si>
    <t>More pedestrian-friendly crossings and signals;Increased shade and greenery along walkways;More benches and rest areas;Wider sidewalks, where necessary;</t>
  </si>
  <si>
    <t>Overall it seems pretty good. I think that it is a good place to ride a bike or ride the bus. I do think that some cyclists and pedestrians are not always obeying the traffic laws. They sometimes make unsafe situations for everyone.</t>
  </si>
  <si>
    <t>Drive yourself (arrive/depart alone);Carpool/vanpool – (sharing ride to the same destination);Dropped off by someone who goes off-campus;Motorcycle;Scooter/E-scooter;Walk/Roll;Personal bicycle;Bus;Bike Share (Veo);Skateboard/Roller blades/e-skateboards;</t>
  </si>
  <si>
    <t>I already walk from F29 to my office;</t>
  </si>
  <si>
    <t>I would need help getting my bike to campus; it hasn't been a priority;</t>
  </si>
  <si>
    <t>I feel pretty safe on campus, but I don't spend much time here at night</t>
  </si>
  <si>
    <t>I will say what is pretty obvious, parking is limited on campus... I don't mind my walk to work in the mornings, but it does add another 10 minutes to my commute!</t>
  </si>
  <si>
    <t>Dropped off by someone who goes off-campus;Drive yourself (arrive/depart alone);</t>
  </si>
  <si>
    <t>Bus;Dropped off by someone who goes off-campus;Walk/Roll;Drive yourself (arrive/depart alone);Personal bicycle;Bike Share (Veo);Skateboard/Roller blades/e-skateboards;Scooter/E-scooter;Motorcycle;Carpool/vanpool – (sharing ride to the same destination);</t>
  </si>
  <si>
    <t>Not applicable (I'm comfortable riding the bus);crowded;Unreliable travel/arrival times;</t>
  </si>
  <si>
    <t>Anti-bike theft measures. I used to ride daily until my rear wheel was stolen.;More secure bike parking areas;Better maintenance of the bicycle infrastructure (e.g. racks, paths, repainting) ;Improve connectivity by adding more bike lanes and bike-friendly paths ;</t>
  </si>
  <si>
    <t xml:space="preserve">As a pedestrian and as an auto driver I see the following as potentially hazardous. 
1. The lawless operation of of e-scooters. E-scooters can travel at 30 mph. They swerve between bike lanes, roads, and sidewalks with no apparent regulation or enforcement. Student drivers of e-scooters apparently think they can plow through pedestrian traffic and everyone needs to get out of their way. They run red lights at intersections too. The high speed at which they travel is just unbelievable. (The speed of many e-scooters is regulated by braking, and it seems that the operators often let them run at "full throttle" most of the time.) 
2. Bicyclists also weave through pedestrian traffic, but not as fast, and they usually seem in better control of their vehicles than scooter drivers are.  However, I would add that the lawlessness of bicyclists at intersections is another safety risk. Bicyclists ride in pedestrian crossings (at intersections such as Green and Wright; Green and Sixth) as a way of circumventing traffic signals.
3. Another thing that seems very risky, though I haven't actually seen it cause an accident, is the way that food-delivery cars (e.g., doordash) park in the bike lanes along Green Street between Wright and Fourth. I have had bicyclists pop-out from the bike lane in front of my car in order to avoid a parked delivery vehicle. This is usually at night, when visibility is worse. Fortunately the rate of travel for cars on Green Street is pretty slow, with frequent stops, so there is time to adapt to unexpected lane-switching from bikes.
In my opinion, all three of these traffic issues should be addressed by (1) appropriate rules of the road, (2) education about the rules, (3) enforcement of the rules. My perception is that there is no effort by police of F&amp;S to educate scooter and bicycle riders about the traffic rules that apply to them. I infer that the student operators of these vehicles think what they are doing is legitimate. Nor is there any enforcement of whatever rules might exist.
</t>
  </si>
  <si>
    <t>I think the campus transportation network is awesome.
Students in my classes have complained about overcrowding on buses, especially 22 Illini and the Yellow. They "believe" that the overcrowding also contributes to unreliable bus performance -- that is, the buses run late. I don't know if that's true. But after a certain density of sardine-packing, I also feel that the buses can be unpleasant. These two routes need to be analyzed by MTD for improvement.
I am a daily bus rider, and I am annoyed that when a bus arrives at a stop early, the operators do not wait to get back on their predicted schedule. This has caused me to miss my bus every couple of weeks -- as I walk to the bus stop I see it drive past two or three minutes early. Yes, I could make a point of being five minutes early to a bus stop, but should that really be necessary?</t>
  </si>
  <si>
    <t>3.8</t>
  </si>
  <si>
    <t>Bus;Drive yourself (arrive/depart alone);Walk/Roll;Personal bicycle;Carpool/vanpool – (sharing ride to the same destination);Bike Share (Veo);Skateboard/Roller blades/e-skateboards;Scooter/E-scooter;Motorcycle;Dropped off by someone who goes off-campus;</t>
  </si>
  <si>
    <t>Incentives for biking (e.g., discounts, repair services);Better integration with public transit (e.g. bike racks by MTD stops);Education about bike safety ;Improve connectivity by adding more bike lanes and bike-friendly paths ;</t>
  </si>
  <si>
    <t xml:space="preserve">I have had mostly positive experiences with campus transportation. I am planning on moving closer to campus (within 2 miles), partially so I will be able to more easily commute to work via bus, walking, and/or biking in the next couple of months. Currently, I park in the shuttle lot (e14) and I find it inconvenient because there are often bus delays at the end of the work day (around 5 PM) that make it difficult to predict when I will get home, and often add 10-15+ minutes to my commute time. </t>
  </si>
  <si>
    <t>Personal bicycle;Bus;Drive yourself (arrive/depart alone);Dropped off by someone who goes off-campus;</t>
  </si>
  <si>
    <t>Bus;Walk/Roll;Personal bicycle;Dropped off by someone who goes off-campus;Drive yourself (arrive/depart alone);Bike Share (Veo);Carpool/vanpool – (sharing ride to the same destination);Scooter/E-scooter;Skateboard/Roller blades/e-skateboards;Motorcycle;</t>
  </si>
  <si>
    <t>Less frequent bus service;One direction is easy; the other takes much longer;</t>
  </si>
  <si>
    <t>I'm a new employee and imagine once the weather turns, I will be riding my bike to work frequently. I love walking. I love taking the bus--when it's convenient. In the morning there is a wonderful bus that results in a quick commute, but runs infrequently so I have to take care with timing. Returning route is a lot more complicated with more walking and a short amount of riding, so I end up walking. Lastly: it's only very recently that I realized the bus is free once you get to campus. I think that's a fantatsic benefit that community members are not aware of. I've lived here a long time and wasn't aware. Drivers have been lovely and very helpful.</t>
  </si>
  <si>
    <t>Dropped off by someone who goes off-campus;Drive yourself (arrive/depart alone);Bus;Walk/Roll;Carpool/vanpool – (sharing ride to the same destination);Personal bicycle;Bike Share (Veo);Motorcycle;Scooter/E-scooter;Skateboard/Roller blades/e-skateboards;</t>
  </si>
  <si>
    <t>No bus service where I live;Less frequent bus service;Unreliable travel/arrival times;The nearest bus stop requires me to cross two dangerous, busy streets. In the winter, I arrive home after dark, which makes crossing the streets even more dangerous.;</t>
  </si>
  <si>
    <t>Need my car at work for work purposes;Need my car at work for personal use;Need to run errands before/after work;Irregular work schedule;My spouse needs the car and won't be available to drive me to campus when I need to be there.;</t>
  </si>
  <si>
    <t>More pedestrian-friendly crossings and signals;Better sidewalk maintenance and repair;Increased shade and greenery along walkways;Better street lighting for safety at night;I have to cross Route 45/Dunlap - the cross walk light does not allow a person to cross with enough time. Drivers are jerks! Then I have to cross Windsor - again, drivers are not polite to pedestrians. I would love to walk to work on nice days, but seriously, this is not a pedestrian friendly community south of Windsor.;</t>
  </si>
  <si>
    <t>Improve connectivity by adding more bike lanes and bike-friendly paths ;Better maintenance of the bicycle infrastructure (e.g. racks, paths, repainting) ;More off-street bike paths. I am visually impaired and the fast moving traffic terrifies me. If I could safely ride along a designated bike path, I would absolutely ride my bike to work.;</t>
  </si>
  <si>
    <t xml:space="preserve">I am visually impaired and oftentimes the audio walk signals do not function. The new curb lifts for wheelchair safety are not painted, so those of us with visual impairments can easily trip over the narrow graduations of the ramps leading up to the sidewalk, especially if we are turning to walk along the sidewalk from the street. Crosswalks (while recently re-painted) hadn't been for some time on south campus (along Sixth Street). Auto and pedestrian traffic is treacherous along Sixth Street between Gregory and Pennsylvania - people fly down the street and often do not stop for folks in the crosswalks, crossing between Wohlers and BIF, or Krannert Museum and College of Ed, or by FAA or the Law School to the Parking Garage. It is absolute chaos, there is zero traffic or pedestrian control in that area. </t>
  </si>
  <si>
    <t>I have worked on campus for almost 20 years and have always admired the transportation network at Illinois. It hasn't been a real issue up until the last three years or so, when the new hi-rise residential buildings started coming in, that extra traffic and student vehicles seemed to be just overwhelming. Here are some things I have noted lately, especially after losing partial vision in one of my eyes recently:
- Encourage students to leave personal vehicles at home.
- Charge students a fee for bringing personal vehicles to campus.
- Charge students to park on campus during class times, just like employees have to pay.
- Ramp up parking enforcement. There was a time when everyone was scared of parking. Not anymore. Students laugh about tickets.
- Paint the little curbs that graduate up into the sidewalk, they are a tripping hazard for the visually impaired.
- Make sure all audio crosswalk signals are working, and check them on a regular basis. 
- Trim trees along sidewalks. People over 5' 7" about take an eye out walking down the sidewalk, especially the ones that run along the sidewalk along the east side of the Band Building and along the block near Speech Language, along Sixth Street.
- Trim the bushes back on the sidewalk along the west side of the Main Library, they trim them, but never enough. The side walk is so narrow, if others are walking along the sidewalk, one is forced out into the street to pass.
- Replace the signs for Permit Parking Lots, some of them on South Campus (i.e. E2, E18, E19) are so faded, one would never know it is a Permit Lot, or they could say they didn't know.</t>
  </si>
  <si>
    <t>Bus;Walk/Roll;Personal bicycle;Bike Share (Veo);Carpool/vanpool – (sharing ride to the same destination);Scooter/E-scooter;Skateboard/Roller blades/e-skateboards;Drive yourself (arrive/depart alone);Dropped off by someone who goes off-campus;Motorcycle;</t>
  </si>
  <si>
    <t xml:space="preserve">Non-authorized vehicles driving in restricted areas like Transit Plaza, usually at speed; students biking, scootering, or using motorized skateboards recklessly through busy intersections; and people not stopping for pedestrians on crosswalks around campus. </t>
  </si>
  <si>
    <t>It's good, but it's a lot more difficult to connect to places of interest off campus. There are a lot of options to get around the campus area, but getting from campus to somewhere off campus is a lot harder, especially when leaving work. I live near the terminal, so getting home is fine, but if I need to go somewhere else before going home, I need to be very thoughtful or risk being stranded somewhere or having to wait a very long time in a much less safe environment.</t>
  </si>
  <si>
    <t>Drive yourself (arrive/depart alone);Carpool/vanpool – (sharing ride to the same destination);Dropped off by someone who goes off-campus;Bus;Scooter/E-scooter;Bike Share (Veo);Walk/Roll;Personal bicycle;Motorcycle;Skateboard/Roller blades/e-skateboards;</t>
  </si>
  <si>
    <t>Walk/Roll;Drive yourself (arrive/depart alone);Carpool/vanpool – (sharing ride to the same destination);Bus;Personal bicycle;Dropped off by someone who goes off-campus;Bike Share (Veo);Skateboard/Roller blades/e-skateboards;Scooter/E-scooter;Motorcycle;</t>
  </si>
  <si>
    <t>Less frequent bus service;Commuting takes too long;Inconvenient hours of operation;No bus service where I live;</t>
  </si>
  <si>
    <t>Carpool-only premium parking;Free parking on campus;</t>
  </si>
  <si>
    <t>Need my car at work for work purposes;Need to run errands before/after work;Don't have anyone to carpool with;Other options take too much time;</t>
  </si>
  <si>
    <t>Cheaper options that don't make me late for work. More shade on campus walkways, especially in Urbana in the Matthews to Lincoln corridor between Springfield and Kirby.</t>
  </si>
  <si>
    <t>61865</t>
  </si>
  <si>
    <t>33</t>
  </si>
  <si>
    <t>Motorcycle;Drive yourself (arrive/depart alone);</t>
  </si>
  <si>
    <t>traffic and sidewalk/pedestrian congestion. wider sidewalks. reducing traffic congestion on Green Street and other major thoroughfares</t>
  </si>
  <si>
    <t>Love the free bus pass for staff. Overall, transportation network is okay, but not great. Enhance it with e-bike passes and more parking for them and for motorcycles that are in safe, visible locations. The parking passes are way too expensive; reduce the costs of those.</t>
  </si>
  <si>
    <t>Need to transport children;No reasonable alternative transit option;Don't have anyone to carpool with;Other options take too much time;</t>
  </si>
  <si>
    <t>Incentives for biking (e.g., discounts, repair services);Better integration with public transit (e.g. bike racks by MTD stops);Improve connectivity by adding more bike lanes and bike-friendly paths ;Better maintenance of the bicycle infrastructure (e.g. racks, paths, repainting) ;</t>
  </si>
  <si>
    <t>Drive yourself (arrive/depart alone);Dropped off by someone who goes off-campus;Carpool/vanpool – (sharing ride to the same destination);Bus;Personal bicycle;Bike Share (Veo);Walk/Roll;Scooter/E-scooter;Skateboard/Roller blades/e-skateboards;Motorcycle;</t>
  </si>
  <si>
    <t>Commuting takes too long;Too many transfers;Less frequent bus service;Inconvenient hours of operation;</t>
  </si>
  <si>
    <t>Discounts on parking pass fees for carpool drivers;Carpool-only premium parking;Carpool/Vanpool matching services;Emergency/Guaranteed ride home program;</t>
  </si>
  <si>
    <t>Need to run errands before/after work;Prefer to drive my own car/convenience;Need to transport children;Can get home in case of emergency;</t>
  </si>
  <si>
    <t>Improve connectivity by adding more bike lanes and bike-friendly paths ;More secure bike parking areas;Showers on campus for bike commuters;</t>
  </si>
  <si>
    <t>Bicyclists and drivers not following traffic rules. Pedestrians crossing streets illegally or not looking where they are walking. Pedestrians walking through parking lots making it dangerous to back up.</t>
  </si>
  <si>
    <t>I would like to see more car pool options for people who work nearby. Parking on campus is very expensive.</t>
  </si>
  <si>
    <t>Bus;Walk/Roll;Dropped off by someone who goes off-campus;Carpool/vanpool – (sharing ride to the same destination);Personal bicycle;Bike Share (Veo);Skateboard/Roller blades/e-skateboards;Scooter/E-scooter;Motorcycle;Drive yourself (arrive/depart alone);</t>
  </si>
  <si>
    <t>Commuting takes too long;Unreliable travel/arrival times;Very often full;</t>
  </si>
  <si>
    <t>More pedestrian-friendly crossings and signals;More benches and rest areas;Wider sidewalks, where necessary;Better sidewalk maintenance and repair;Better street lighting for safety at night;</t>
  </si>
  <si>
    <t>Students/drivers fully stopping at stop signs/paying attention at stop signs.</t>
  </si>
  <si>
    <t>I would like to see more lighting west of campus and larger sidewalks.</t>
  </si>
  <si>
    <t>Drive yourself (arrive/depart alone);Bus;Dropped off by someone who goes off-campus;Carpool/vanpool – (sharing ride to the same destination);Walk/Roll;Scooter/E-scooter;Personal bicycle;Motorcycle;Bike Share (Veo);Skateboard/Roller blades/e-skateboards;</t>
  </si>
  <si>
    <t>No bus service where I live;Commuting takes too long;Unreliable travel/arrival times;Inconvenient hours of operation;</t>
  </si>
  <si>
    <t>Discounts on parking pass fees for carpool drivers;Commuter Program - an incentive program for those who choose active mode of transportation. This could include Prizes, discounts, competitions, and/or awards for not commuting via single-occupancy vehicles;Emergency/Guaranteed ride home program;Carpool/Vanpool matching services;</t>
  </si>
  <si>
    <t>Need my car at work for personal use;Need to run errands before/after work;Can get home in case of emergency;Don't have anyone to carpool with;Need my car at work for work purposes;</t>
  </si>
  <si>
    <t>Bus;Carpool/vanpool – (sharing ride to the same destination);Walk/Roll;Personal bicycle;Bike Share (Veo);Skateboard/Roller blades/e-skateboards;Scooter/E-scooter;Motorcycle;Drive yourself (arrive/depart alone);Dropped off by someone who goes off-campus;</t>
  </si>
  <si>
    <t>I do not own a car, or I do not drive to campus;No reasonable alternative transit option;Need to run errands before/after work;</t>
  </si>
  <si>
    <t>No concerns during the day - however must be vigilant to watch for others (mostly pedestrians) who don't obey traffic signals or common courtesy. Some concerns in the evening when there are fewer people around. I appreciate the cameras and lighting on campus.</t>
  </si>
  <si>
    <t>This is a multi-dimensional issue, especially for employees with children or who teach after 5 pm.</t>
  </si>
  <si>
    <t>Personal bicycle;Walk/Roll;Bus;Dropped off by someone who goes off-campus;Carpool/vanpool – (sharing ride to the same destination);Drive yourself (arrive/depart alone);Bike Share (Veo);Skateboard/Roller blades/e-skateboards;Scooter/E-scooter;Motorcycle;</t>
  </si>
  <si>
    <t>Drive yourself (arrive/depart alone);Carpool/vanpool – (sharing ride to the same destination);Dropped off by someone who goes off-campus;Bus;Personal bicycle;Bike Share (Veo);Skateboard/Roller blades/e-skateboards;Scooter/E-scooter;Walk/Roll;Motorcycle;</t>
  </si>
  <si>
    <t>Commuting takes too long;Unreliable travel/arrival times;Inconvenient hours of operation;</t>
  </si>
  <si>
    <t>42</t>
  </si>
  <si>
    <t>Personal bicycle;Drive yourself (arrive/depart alone);Bus;Walk/Roll;Carpool/vanpool – (sharing ride to the same destination);Bike Share (Veo);Skateboard/Roller blades/e-skateboards;Scooter/E-scooter;Motorcycle;Dropped off by someone who goes off-campus;</t>
  </si>
  <si>
    <t xml:space="preserve">I frequently almost run into people who don't pay attention and walk into the bike paths without looking. I don't know how you fix that, but maybe adding physical barriers to bike paths to reduce people walking into them. it's especially risky on wright street because people get off the bus and just walk right into the bike paths without looking or paying attention. </t>
  </si>
  <si>
    <t xml:space="preserve">The bike network is pretty good, but would love if you can figure out some safety improvements to encourage people to look where they are going. </t>
  </si>
  <si>
    <t>Walk/Roll;Bus;Drive yourself (arrive/depart alone);Personal bicycle;Carpool/vanpool – (sharing ride to the same destination);Dropped off by someone who goes off-campus;Bike Share (Veo);Motorcycle;Scooter/E-scooter;Skateboard/Roller blades/e-skateboards;</t>
  </si>
  <si>
    <t>Reired</t>
  </si>
  <si>
    <t>Personal bicycle;Walk/Roll;Drive yourself (arrive/depart alone);Dropped off by someone who goes off-campus;Bus;Carpool/vanpool – (sharing ride to the same destination);Scooter/E-scooter;Bike Share (Veo);Motorcycle;Skateboard/Roller blades/e-skateboards;</t>
  </si>
  <si>
    <t>Takes time to get to a stop, and then more time to get to my destination.;</t>
  </si>
  <si>
    <t>Retired. Don't work!;</t>
  </si>
  <si>
    <t>Drive yourself (arrive/depart alone);Personal bicycle;Dropped off by someone who goes off-campus;Bus;Walk/Roll;Bike Share (Veo);Scooter/E-scooter;Carpool/vanpool – (sharing ride to the same destination);Skateboard/Roller blades/e-skateboards;Motorcycle;</t>
  </si>
  <si>
    <t>I already walk once on campus;</t>
  </si>
  <si>
    <t>walking works well;</t>
  </si>
  <si>
    <t>As part of the 2024 ITLW, our group identified parking on campus as a major, ongoing problem plaguing the campus for decades, exacerbated by repeat, record-breaking incoming classes and a stagnant number of parking spaces. Happy to share the presentation titled "Campus Parking Overhaul for Sustainability &amp; Convenience," if interested! kacey@illinois.edu</t>
  </si>
  <si>
    <t>Drive yourself (arrive/depart alone);Walk/Roll;Bus;Carpool/vanpool – (sharing ride to the same destination);Dropped off by someone who goes off-campus;Skateboard/Roller blades/e-skateboards;Motorcycle;Personal bicycle;Bike Share (Veo);Scooter/E-scooter;</t>
  </si>
  <si>
    <t>Commuting takes too long;Waiting for the bus in bad weather, have a bad back and cannot stand for long periods of time such as waiting for public transportation;</t>
  </si>
  <si>
    <t>Other options take too much time;No reasonable alternative transit option;Need to run errands before/after work;Need my car at work for personal use;I have a disability so driving is the best for me;</t>
  </si>
  <si>
    <t>Increased shade and greenery along walkways;Better street lighting for safety at night;More benches and rest areas;Lower speed limits in pedestrian-heavy areas;</t>
  </si>
  <si>
    <t>I would not feel comfortable riding a bike here as I cannot afford any more possible injuries, especially concussions. ;</t>
  </si>
  <si>
    <t xml:space="preserve">More parking options-building parking garages. </t>
  </si>
  <si>
    <t>Parking garages</t>
  </si>
  <si>
    <t>Drive yourself (arrive/depart alone);Dropped off by someone who goes off-campus;Carpool/vanpool – (sharing ride to the same destination);Motorcycle;Personal bicycle;Walk/Roll;Bus;Bike Share (Veo);Skateboard/Roller blades/e-skateboards;Scooter/E-scooter;</t>
  </si>
  <si>
    <t>No bus service where I live;Safety;Commuting takes too long;Unreliable travel/arrival times;Inconvenient hours of operation;</t>
  </si>
  <si>
    <t>Bikes and scooters not stopping at stop signs. Also, students trying to cross Lincoln Ave. between Nevada and Oregon, because of the offset street intersections- they need to go to the stop light and cross. The 'diet' of Lincoln Ave. down to one lane jams up traffic all the way up to Green street frequently, especially at football or basketball pre-game times. Giving more of Lincoln Ave. a diet will be horrible- especially with busses and school bus stops. It causes more drivers to get road rage that they have to set through iterations of the lights and then not looking for pedestrians when they finally can move.</t>
  </si>
  <si>
    <t>New Green Street layout is chaos. Wright St., too. Got caught in an ever-lasting loop trying to get to the bookstore for textbooks because of the one-ways and restrictions. Terrible intro campus image for parents trying to help their kids get their textbooks and IDs.</t>
  </si>
  <si>
    <t>Drive yourself (arrive/depart alone);Scooter/E-scooter;Personal bicycle;Bus;Bike Share (Veo);Skateboard/Roller blades/e-skateboards;Motorcycle;Carpool/vanpool – (sharing ride to the same destination);Dropped off by someone who goes off-campus;Walk/Roll;</t>
  </si>
  <si>
    <t>Safety;Less frequent bus service;Inconvenient hours of operation;</t>
  </si>
  <si>
    <t>Need to run errands before/after work;Prefer to drive my own car/convenience;Need to transport children;</t>
  </si>
  <si>
    <t xml:space="preserve">I think campus does a very good job. It's the hills in Urbana neighborhoods that makes traversing to work very difficult in any other method than driving </t>
  </si>
  <si>
    <t>Personal bicycle;Walk/Roll;Bus;Skateboard/Roller blades/e-skateboards;Carpool/vanpool – (sharing ride to the same destination);Bike Share (Veo);Dropped off by someone who goes off-campus;Scooter/E-scooter;Motorcycle;Drive yourself (arrive/depart alone);</t>
  </si>
  <si>
    <t>More pedestrian-friendly crossings and signals;Increased shade and greenery along walkways;Better street lighting for safety at night;Lower speed limits in pedestrian-heavy areas;Wider sidewalks, where necessary;</t>
  </si>
  <si>
    <t>Improve connectivity by adding more bike lanes and bike-friendly paths ;More secure bike parking areas;Better integration with public transit (e.g. bike racks by MTD stops);Better maintenance of the bicycle infrastructure (e.g. racks, paths, repainting) ;Incentives for biking (e.g., discounts, repair services);</t>
  </si>
  <si>
    <t>Cars parked in bike lanes that force you out into the car lane, should enforce this and write tickets/tow. Poor lighting or lack of crosswalks and/or signals at popular mid-street crossing points (especially by Japan House on Lincoln Ave), invest in better infrastructure to improve.</t>
  </si>
  <si>
    <t>I find the campus as a whole quite bike friendly and the overall network very good. While busses aren't as quick as a bike they provide a good transportation method to fall back on when the weather is bad and walkability is generally great also. Continue to invest in better infrastructure that keeps cyclists, pedestrians, and cars separated from each other and safe.</t>
  </si>
  <si>
    <t>Drive yourself (arrive/depart alone);Carpool/vanpool – (sharing ride to the same destination);Dropped off by someone who goes off-campus;Motorcycle;Personal bicycle;Bus;Walk/Roll;Bike Share (Veo);Scooter/E-scooter;Skateboard/Roller blades/e-skateboards;</t>
  </si>
  <si>
    <t>No bus service where I live;Too many transfers;Less frequent bus service;Lack of network / route information;Unreliable travel/arrival times;</t>
  </si>
  <si>
    <t>Prefer to drive my own car/convenience;Need to run errands before/after work;No reasonable alternative transit option;Can get home in case of emergency;Don't have anyone to carpool with;</t>
  </si>
  <si>
    <t xml:space="preserve">Lighting on S. Lincoln avanue has minima lighting by the vet schol and many students (myself included) are here late and have to walk all the way to f-23 in the dark. It is not a a very safe walk in the dark. </t>
  </si>
  <si>
    <t xml:space="preserve">bus routes from f-23 to BSB. This would help prevent vet students from constantly moving there cars when lots at the vet school are available to be parked at in the evenings. Students coud just leave there cars in f-23 and woukd have a safe way to get beck to them in the evenings. </t>
  </si>
  <si>
    <t>Drive yourself (arrive/depart alone);Dropped off by someone who goes off-campus;Carpool/vanpool – (sharing ride to the same destination);Walk/Roll;Personal bicycle;Scooter/E-scooter;Bus;Bike Share (Veo);Motorcycle;Skateboard/Roller blades/e-skateboards;</t>
  </si>
  <si>
    <t>Prefer to drive my own car/convenience;No reasonable alternative transit option;Can get home in case of emergency;</t>
  </si>
  <si>
    <t xml:space="preserve">Lacking dramatically compared to other college towns I’ve lived in. I don’t even consider the bus a reliable transportation option because it triples or quadruples the commute time and has a very infrequent schedule. Most other colleges have their own bus system independent of the local city to transport students around campus in areas where it is too far to walk. </t>
  </si>
  <si>
    <t>No;Carpool/vanpool – (sharing ride to the same destination);Dropped off by someone who goes off-campus;</t>
  </si>
  <si>
    <t>Commuting takes too long;Safety;No bus service where I live;</t>
  </si>
  <si>
    <t>Can get home in case of emergency;Irregular work schedule;</t>
  </si>
  <si>
    <t>4.3</t>
  </si>
  <si>
    <t>Drive yourself (arrive/depart alone);Dropped off by someone who goes off-campus;Carpool/vanpool – (sharing ride to the same destination);Motorcycle;Bus;Walk/Roll;Personal bicycle;Bike Share (Veo);Scooter/E-scooter;Skateboard/Roller blades/e-skateboards;</t>
  </si>
  <si>
    <t>Lack of network / route information;Less frequent bus service;Commuting takes too long;Inconvenient hours of operation;</t>
  </si>
  <si>
    <t>Need to run errands before/after work;Prefer to drive my own car/convenience;No reasonable alternative transit option;Can get home in case of emergency;Irregular work schedule;</t>
  </si>
  <si>
    <t>Increased shade and greenery along walkways;Better street lighting for safety at night;Not having to walk around a sports field that is never used  and there's obviously a path that connects the parking lot and building in trying to get to but it's gated off. ;</t>
  </si>
  <si>
    <t xml:space="preserve">Only when I have to be here at 6am or leave at like 11 pm </t>
  </si>
  <si>
    <t>Uhhhh make parking garages and put them under the new buildings you build</t>
  </si>
  <si>
    <t>Need to run errands before/after work;Irregular work schedule;</t>
  </si>
  <si>
    <t>More pedestrian-friendly crossings and signals;Better sidewalk maintenance and repair;Increased shade and greenery along walkways;More benches and rest areas;Wider sidewalks, where necessary;</t>
  </si>
  <si>
    <t>More secure bike parking areas;Improve connectivity by adding more bike lanes and bike-friendly paths ;Incentives for biking (e.g., discounts, repair services);</t>
  </si>
  <si>
    <t>Bus;Carpool/vanpool – (sharing ride to the same destination);Drive yourself (arrive/depart alone);Motorcycle;Walk/Roll;Personal bicycle;Bike Share (Veo);Skateboard/Roller blades/e-skateboards;Scooter/E-scooter;Dropped off by someone who goes off-campus;</t>
  </si>
  <si>
    <t>Don't have anyone to carpool with;Irregular work schedule;Other options take too much time;</t>
  </si>
  <si>
    <t>My commute is via Windsor road, where traffic is very fast. I feel unsafe walking or biking to campus via this route. I also have to cross Neil St, which also feels unsafe when not in a car.</t>
  </si>
  <si>
    <t>Scooter/E-scooter;Dropped off by someone who goes off-campus;Bus;Walk/Roll;Personal bicycle;Bike Share (Veo);Skateboard/Roller blades/e-skateboards;Motorcycle;Drive yourself (arrive/depart alone);Carpool/vanpool – (sharing ride to the same destination);</t>
  </si>
  <si>
    <t>Less frequent bus service;Safety;Unreliable travel/arrival times;</t>
  </si>
  <si>
    <t>Bus;Walk/Roll;Bike Share (Veo);Skateboard/Roller blades/e-skateboards;Personal bicycle;Drive yourself (arrive/depart alone);Scooter/E-scooter;Motorcycle;Carpool/vanpool – (sharing ride to the same destination);Dropped off by someone who goes off-campus;</t>
  </si>
  <si>
    <t>More pedestrian-friendly crossings and signals;Better sidewalk maintenance and repair;Wider sidewalks, where necessary;Increased shade and greenery along walkways;Wayfinding signs;</t>
  </si>
  <si>
    <t>The campus transportation network is great and would like to see improvements towards other modes of transportations that don't involve requiring a highly priced parking pass or not that much applicable biking paths.</t>
  </si>
  <si>
    <t>61280</t>
  </si>
  <si>
    <t>Walk/Roll;Personal bicycle;Bus;Drive yourself (arrive/depart alone);Carpool/vanpool – (sharing ride to the same destination);Dropped off by someone who goes off-campus;Scooter/E-scooter;Bike Share (Veo);Skateboard/Roller blades/e-skateboards;Motorcycle;</t>
  </si>
  <si>
    <t>Commuter Program - an incentive program for those who choose active mode of transportation. This could include Prizes, discounts, competitions, and/or awards for not commuting via single-occupancy vehicles;Carpool/Vanpool matching services;Emergency/Guaranteed ride home program;Discounts on parking pass fees for carpool drivers;Carpool-only premium parking;</t>
  </si>
  <si>
    <t>I will drive sometimes in the evenings if I am giving an exam.;Irregular work schedule;Need to run errands before/after work;</t>
  </si>
  <si>
    <t>I already walk a lot.;</t>
  </si>
  <si>
    <t>I already bike a lot.;Improve connectivity by adding more bike lanes and bike-friendly paths ;</t>
  </si>
  <si>
    <t>Green street is very bad for bikes due to cars parked in the bike lanes nearly constantly.</t>
  </si>
  <si>
    <t>See previous - fix parking situation on Green Street.</t>
  </si>
  <si>
    <t>Walk/Roll;Bus;Drive yourself (arrive/depart alone);Dropped off by someone who goes off-campus;Carpool/vanpool – (sharing ride to the same destination);Personal bicycle;Scooter/E-scooter;Bike Share (Veo);Skateboard/Roller blades/e-skateboards;Motorcycle;</t>
  </si>
  <si>
    <t>Dog out;</t>
  </si>
  <si>
    <t>Drive yourself (arrive/depart alone);Walk/Roll;Personal bicycle;Bus;Motorcycle;Skateboard/Roller blades/e-skateboards;Scooter/E-scooter;Carpool/vanpool – (sharing ride to the same destination);Dropped off by someone who goes off-campus;Bike Share (Veo);</t>
  </si>
  <si>
    <t>I am not comfortable riding the bus;I have to drop my child at daycare before I go to work;</t>
  </si>
  <si>
    <t>Need my car at work for personal use;Need to transport children;Can get home in case of emergency;Don't have anyone to carpool with;Need to run errands before/after work;</t>
  </si>
  <si>
    <t>Drive yourself (arrive/depart alone);Bus;Dropped off by someone who goes off-campus;Personal bicycle;Walk/Roll;Bike Share (Veo);Skateboard/Roller blades/e-skateboards;Scooter/E-scooter;Motorcycle;Carpool/vanpool – (sharing ride to the same destination);</t>
  </si>
  <si>
    <t>Less frequent bus service;Not applicable (I'm comfortable riding the bus);Commuting takes too long;Inconvenient hours of operation;</t>
  </si>
  <si>
    <t>Need my car at work for personal use;Need to transport children;Can get home in case of emergency;Other options take too much time;Need to run errands before/after work;</t>
  </si>
  <si>
    <t>Crossing Neil Street is horrible for pedestrians;More pedestrian-friendly crossings and signals;Lower speed limits in pedestrian-heavy areas;</t>
  </si>
  <si>
    <t>Incentives for biking (e.g., discounts, repair services);Education about bike safety ;Making Neil Street easier to cross;</t>
  </si>
  <si>
    <t>Dropped off by someone who goes off-campus;Bus;Drive yourself (arrive/depart alone);Carpool/vanpool – (sharing ride to the same destination);Personal bicycle;Walk/Roll;Bike Share (Veo);Skateboard/Roller blades/e-skateboards;Motorcycle;Scooter/E-scooter;</t>
  </si>
  <si>
    <t>would not walk to work too far;</t>
  </si>
  <si>
    <t>nothing too far;</t>
  </si>
  <si>
    <t>Make better and more bike paths. Get bikes to use them. Get pedestrians to stop walking in the bike paths - totally oblivious.</t>
  </si>
  <si>
    <t xml:space="preserve">I'm good. MTD is great. </t>
  </si>
  <si>
    <t>Drive yourself (arrive/depart alone);Walk/Roll;Personal bicycle;Dropped off by someone who goes off-campus;Bus;Skateboard/Roller blades/e-skateboards;Bike Share (Veo);Scooter/E-scooter;Motorcycle;Carpool/vanpool – (sharing ride to the same destination);</t>
  </si>
  <si>
    <t>Too many transfers;Commuting takes too long;I am not comfortable riding the bus;</t>
  </si>
  <si>
    <t>Need my car at work for work purposes;Need to run errands before/after work;Prefer to drive my own car/convenience;Can get home in case of emergency;</t>
  </si>
  <si>
    <t>More secure bike parking areas;Better maintenance of the bicycle infrastructure (e.g. racks, paths, repainting) ;Incentives for biking (e.g., discounts, repair services);Better integration with public transit (e.g. bike racks by MTD stops);Education about bike safety ;</t>
  </si>
  <si>
    <t>Drive yourself (arrive/depart alone);Walk/Roll;Bus;Dropped off by someone who goes off-campus;Scooter/E-scooter;Bike Share (Veo);Motorcycle;Skateboard/Roller blades/e-skateboards;Personal bicycle;Carpool/vanpool – (sharing ride to the same destination);</t>
  </si>
  <si>
    <t>No bus service where I live;Commuting takes too long;Unreliable travel/arrival times;Routes are not direct. Too much walking after being dropped. ;</t>
  </si>
  <si>
    <t>This is not an option for me;Shuttle service other than MTD (can be MTD if needed) to shuttle lots. ;</t>
  </si>
  <si>
    <t>Need my car at work for personal use;Need to run errands before/after work;No reasonable alternative transit option;Can get home in case of emergency;Other options take too much time;</t>
  </si>
  <si>
    <t xml:space="preserve">Campus could add a shuttle from E14 and E22 for Employees and Staff. This shuttle could have one or two stops that vary at both get to work times and end of day times. The MTD does not service mulitple building without having to either transfer mulitple times, or walk a very long way. A shuttle could seriously help improve this while waiting for a parking pass to become open. </t>
  </si>
  <si>
    <t>Personal bicycle;Bus;Walk/Roll;Ride share (Uber/Lyft);Carpool/vanpool – (sharing ride to the same destination);</t>
  </si>
  <si>
    <t>Carpool/vanpool – (sharing ride to the same destination);Bus;Personal bicycle;Walk/Roll;Dropped off by someone who goes off-campus;Bike Share (Veo);Skateboard/Roller blades/e-skateboards;Scooter/E-scooter;Motorcycle;Drive yourself (arrive/depart alone);</t>
  </si>
  <si>
    <t>Improve connectivity by adding more bike lanes and bike-friendly paths ;More secure bike parking areas;Incentives for biking (e.g., discounts, repair services);Better maintenance of the bicycle infrastructure (e.g. racks, paths, repainting) ;</t>
  </si>
  <si>
    <t>Drive yourself (arrive/depart alone);Dropped off by someone who goes off-campus;Carpool/vanpool – (sharing ride to the same destination);Walk/Roll;Personal bicycle;Bike Share (Veo);Skateboard/Roller blades/e-skateboards;Scooter/E-scooter;Motorcycle;Bus;</t>
  </si>
  <si>
    <t>Need my car at work for work purposes;Need my car at work for personal use;Need to run errands before/after work;Prefer to drive my own car/convenience;</t>
  </si>
  <si>
    <t>Personal bicycle;Dropped off by someone who goes off-campus;Bus;Walk/Roll;Bike Share (Veo);Carpool/vanpool – (sharing ride to the same destination);Drive yourself (arrive/depart alone);Scooter/E-scooter;Skateboard/Roller blades/e-skateboards;Motorcycle;</t>
  </si>
  <si>
    <t>Commuting takes too long;Unreliable travel/arrival times;Inconvenient hours of operation;Less frequent bus service;</t>
  </si>
  <si>
    <t>Increased shade and greenery along walkways;More benches and rest areas;More pedestrian-friendly crossings and signals;Lower speed limits in pedestrian-heavy areas;</t>
  </si>
  <si>
    <t>Actually enforce driving laws, especially against aggressive drivers;</t>
  </si>
  <si>
    <t>Aggressive drivers, drivers who do not obey signs (campus vehicles are by far the worst about running stop signs), and/or do not signal or do not give right of way to pedestrians in crosswalks, jaywalking students staring at their cell phones</t>
  </si>
  <si>
    <t>If there is no enforcement, nothing will ever get better. Drivers, bicyclists, scooter and skateboard riders all seem to feel that can just "do whatever" in the roads and at traffic signage.</t>
  </si>
  <si>
    <t>More pedestrian-friendly crossings and signals;More benches and rest areas;</t>
  </si>
  <si>
    <t>I don't bike;</t>
  </si>
  <si>
    <t xml:space="preserve">For those that do drive to campus, it would be super beneficial to have more flex lots, especially in the summer. Since covid, many lots remain 1/2 empty and I think more would want to come into the office to work if they had closer parking.  It is nice to be able to leave at lunch off campus or run errands without having to park far away.  </t>
  </si>
  <si>
    <t>Drive yourself (arrive/depart alone);Walk/Roll;Personal bicycle;Bus;Bike Share (Veo);Scooter/E-scooter;Carpool/vanpool – (sharing ride to the same destination);Dropped off by someone who goes off-campus;Motorcycle;Skateboard/Roller blades/e-skateboards;</t>
  </si>
  <si>
    <t>Need my car at work for work purposes;Need to run errands before/after work;Prefer to drive my own car/convenience;Don't have anyone to carpool with;Can get home in case of emergency;</t>
  </si>
  <si>
    <t>Concerns:
Students walking out in front and in between traffic.
People not using designated pedestrian crossings.
Bicycles not obeying traffic laws.  Stops signs, traffic lights.
Cars/motorcycles speeding and driving recklessly.
Improvements:
Speed traps.
More police presence.
Bicycle police.</t>
  </si>
  <si>
    <t>Bus;Carpool/vanpool – (sharing ride to the same destination);Ride share (Uber/Lyft);</t>
  </si>
  <si>
    <t>Bus;Walk/Roll;Carpool/vanpool – (sharing ride to the same destination);Dropped off by someone who goes off-campus;Scooter/E-scooter;Personal bicycle;Drive yourself (arrive/depart alone);Bike Share (Veo);Skateboard/Roller blades/e-skateboards;Motorcycle;</t>
  </si>
  <si>
    <t>This is not an option for me;Not Applicable;</t>
  </si>
  <si>
    <t>Drive yourself (arrive/depart alone);Dropped off by someone who goes off-campus;Carpool/vanpool – (sharing ride to the same destination);Bus;Motorcycle;Personal bicycle;Bike Share (Veo);Walk/Roll;Skateboard/Roller blades/e-skateboards;Scooter/E-scooter;</t>
  </si>
  <si>
    <t>This is not an option for me;Discounts on parking pass fees for carpool drivers;Emergency/Guaranteed ride home program;Carpool-only premium parking;Carpool/Vanpool matching services;</t>
  </si>
  <si>
    <t>Need to run errands before/after work;Don't have anyone to carpool with;Can get home in case of emergency;No reasonable alternative transit option;Need my car at work for work purposes;</t>
  </si>
  <si>
    <t>closer to campus;</t>
  </si>
  <si>
    <t>idk;</t>
  </si>
  <si>
    <t>get people off their phones</t>
  </si>
  <si>
    <t>to crowded-people not paying attention</t>
  </si>
  <si>
    <t>Need to run errands before/after work;Prefer to drive my own car/convenience;Can get home in case of emergency;Need my car at work for personal use;</t>
  </si>
  <si>
    <t>break time;</t>
  </si>
  <si>
    <t>not an option;</t>
  </si>
  <si>
    <t>Drive yourself (arrive/depart alone);Bus;Walk/Roll;Dropped off by someone who goes off-campus;Personal bicycle;Skateboard/Roller blades/e-skateboards;Scooter/E-scooter;Motorcycle;Carpool/vanpool – (sharing ride to the same destination);Bike Share (Veo);</t>
  </si>
  <si>
    <t>Bad drivers. Speeding.</t>
  </si>
  <si>
    <t xml:space="preserve">Confusing markings on streets for bike paths. Too many people just walking across a crossing without looking for cars, they just seem to assume that a car will not hit them because they have the complete right of way and just walk out in front of the car without even looking or slowing down to see if it is safe. It is truly alarming behavior. So many people wearing ear buds and not aware of their surroundings. </t>
  </si>
  <si>
    <t>Walk/Roll;Personal bicycle;Bus;Drive yourself (arrive/depart alone);Dropped off by someone who goes off-campus;Bike Share (Veo);Scooter/E-scooter;Carpool/vanpool – (sharing ride to the same destination);Skateboard/Roller blades/e-skateboards;Motorcycle;</t>
  </si>
  <si>
    <t>Less frequent bus service;Lack of network / route information;Cleanliness;Unreliable travel/arrival times;</t>
  </si>
  <si>
    <t>Need my car at work for personal use;Need to run errands before/after work;Other options take too much time;</t>
  </si>
  <si>
    <t>ticketing people who park in the bike lane on Green Street;Better street lighting for safety at night;Lower speed limits in pedestrian-heavy areas;Better sidewalk maintenance and repair;More pedestrian-friendly crossings and signals;</t>
  </si>
  <si>
    <t>ticketing people who block bike lanes;More secure bike parking areas;Better maintenance of the bicycle infrastructure (e.g. racks, paths, repainting) ;Improve connectivity by adding more bike lanes and bike-friendly paths ;Incentives for biking (e.g., discounts, repair services);</t>
  </si>
  <si>
    <t>Limiting places for cars near bikes, especially on Green Street</t>
  </si>
  <si>
    <t>For my commute I'd ideally ride my bike east down Springfield, but there is no bike lane on that rode, and the second-best alternative is going south to green st and then going up north again, which is annoyingly inefficient, so a lot of times I end up going the wrong way down Healey when I'm in a rush.</t>
  </si>
  <si>
    <t>A bike lane on healey/springfield</t>
  </si>
  <si>
    <t>Personal bicycle;Walk/Roll;Carpool/vanpool – (sharing ride to the same destination);Bus;Dropped off by someone who goes off-campus;Scooter/E-scooter;Skateboard/Roller blades/e-skateboards;Motorcycle;Drive yourself (arrive/depart alone);Bike Share (Veo);</t>
  </si>
  <si>
    <t>Drive yourself (arrive/depart alone);Walk/Roll;Dropped off by someone who goes off-campus;Personal bicycle;Bus;Skateboard/Roller blades/e-skateboards;Scooter/E-scooter;Carpool/vanpool – (sharing ride to the same destination);Bike Share (Veo);Motorcycle;</t>
  </si>
  <si>
    <t>Less frequent bus service;Safety;Cleanliness;Commuting takes too long;Disease-bearing students;</t>
  </si>
  <si>
    <t>The university could provide me with bonus pay for the inconvenience and let me work remotely extra days.;</t>
  </si>
  <si>
    <t>Prefer to drive my own car/convenience;Disease-bearing students on public transit.;</t>
  </si>
  <si>
    <t>More pedestrian-friendly crossings and signals;Lower speed limits in pedestrian-heavy areas;Wider sidewalks, where necessary;Make it legal to smack students off of their e-scooters and e-bikes when they are going too fast.;</t>
  </si>
  <si>
    <t>Close Lincoln to vehicles between Florida and University and make that stretch a pedestrian mall.;</t>
  </si>
  <si>
    <t>E-bikes and bikers in general.  You should add speed bumps and additional bike lanes to preserve pedestrian right-of-way and safety.</t>
  </si>
  <si>
    <t>Green bus route very helpful.  Many other bus routes fail to meet need outside of daytime hours.  Too many bikers not obeying stop signs and other traffic laws.  Drunks and youth crime are persistent concerns in the Green St. and quad areas.</t>
  </si>
  <si>
    <t>Drive yourself (arrive/depart alone);Dropped off by someone who goes off-campus;Bus;Carpool/vanpool – (sharing ride to the same destination);Walk/Roll;Personal bicycle;Motorcycle;Bike Share (Veo);Skateboard/Roller blades/e-skateboards;Scooter/E-scooter;</t>
  </si>
  <si>
    <t>Need my car at work for personal use;Need to run errands before/after work;Prefer to drive my own car/convenience;Can get home in case of emergency;</t>
  </si>
  <si>
    <t>Lower curbs. more places to sit an rest (maybe have some be just for disabled people), less cracks on the sidewalks and walkways and not have students zip by you on Skateboards, Hoverboards, etc.</t>
  </si>
  <si>
    <t>Overall for a campus this size, the transportation network really works.  One area of concern, though, is lot F1 Mumford Hall.  You have parking, the alley, and a bike path that goes through there.  It is very hard and dangerous to pull in or out of parking spaces because students are using the bike path and you frequently are having to step on your brake while pulling in an out of parking spaces because people do not wait for you.</t>
  </si>
  <si>
    <t>Personal bicycle;Walk/Roll;</t>
  </si>
  <si>
    <t>Bus;Personal bicycle;Walk/Roll;Drive yourself (arrive/depart alone);Dropped off by someone who goes off-campus;Bike Share (Veo);Scooter/E-scooter;Carpool/vanpool – (sharing ride to the same destination);Skateboard/Roller blades/e-skateboards;Motorcycle;</t>
  </si>
  <si>
    <t>Dropped off by someone who goes off-campus;Walk/Roll;</t>
  </si>
  <si>
    <t>Bus;Walk/Roll;Dropped off by someone who goes off-campus;Personal bicycle;Bike Share (Veo);Scooter/E-scooter;Skateboard/Roller blades/e-skateboards;Motorcycle;Drive yourself (arrive/depart alone);Carpool/vanpool – (sharing ride to the same destination);</t>
  </si>
  <si>
    <t>Less frequent bus service;Safety;Cleanliness;Commuting takes too long;Unreliable travel/arrival times;</t>
  </si>
  <si>
    <t>Increased shade and greenery along walkways;Better street lighting for safety at night;Wider sidewalks, where necessary;More pedestrian-friendly crossings and signals;</t>
  </si>
  <si>
    <t>The network is really solid on campus, but I live farther away than many students. Out here at the edge between Savoy and Champaign, small delays in bus routes have snowballed to cause me to miss classes a few times.</t>
  </si>
  <si>
    <t>Walk/Roll;Personal bicycle;Bus;Bike Share (Veo);Skateboard/Roller blades/e-skateboards;Scooter/E-scooter;Carpool/vanpool – (sharing ride to the same destination);Motorcycle;Drive yourself (arrive/depart alone);Dropped off by someone who goes off-campus;</t>
  </si>
  <si>
    <t>Lower speed limits in pedestrian-heavy areas;More pedestrian-friendly crossings and signals;</t>
  </si>
  <si>
    <t>Better pathways, targeted lighting for pedestrians and bicyclists</t>
  </si>
  <si>
    <t>More bicycle paths, more connections between existing bicycle paths, better crossings for bicycles at busy intersections.</t>
  </si>
  <si>
    <t>Need to run errands before/after work;Don't have anyone to carpool with;Really bad weather I drive instead of biking;</t>
  </si>
  <si>
    <t>Better street lighting for safety at night;Wider sidewalks, where necessary;Not having construction block off common walkway routes;</t>
  </si>
  <si>
    <t>Construction temporary fencing jutting out into streets makes me have to merge with cars on a bike, and some don't pay attention (Wright St north of Green)</t>
  </si>
  <si>
    <t>Pretty good, much better for bikes than off campus. Sometimes it's awkward as a cyclist to merge back onto roads with cars after I have taken a bike/pedestrian path through a block on campus.</t>
  </si>
  <si>
    <t>Personal bicycle;Walk/Roll;Bus;Skateboard/Roller blades/e-skateboards;Scooter/E-scooter;Drive yourself (arrive/depart alone);Carpool/vanpool – (sharing ride to the same destination);Dropped off by someone who goes off-campus;Motorcycle;Bike Share (Veo);</t>
  </si>
  <si>
    <t>No bus service where I live;Too many transfers;Less frequent bus service;</t>
  </si>
  <si>
    <t>Better sidewalk maintenance and repair;More benches and rest areas;</t>
  </si>
  <si>
    <t>1 - biking though intersections with car detection cameras, so that they don't change the traffic light for bikes
2 - right-turning cars at intersections can make pedestrian crosswalks dangerous</t>
  </si>
  <si>
    <t>Honestly really good for the US. Would love to see improved integration with off-campus networks (especially on the north side of town where sidewalks are not well maintained). Would love a shuttle or bus line to the airport.</t>
  </si>
  <si>
    <t>Emergency/Guaranteed ride home program;maybe one day a week drive alone to run errands;</t>
  </si>
  <si>
    <t>Need to run errands before/after work;Can get home in case of emergency;Irregular work schedule;</t>
  </si>
  <si>
    <t>I would love to see students who park in our lot get towed. It is beyond frustrating coming back from lunch or a meeting and not be able to park in the lot I pay for and have to drive around to find an empty meter or find another lot/garage.</t>
  </si>
  <si>
    <t>Walk/Roll;Personal bicycle;Drive yourself (arrive/depart alone);Skateboard/Roller blades/e-skateboards;</t>
  </si>
  <si>
    <t>Bus;Walk/Roll;Drive yourself (arrive/depart alone);Skateboard/Roller blades/e-skateboards;Personal bicycle;Scooter/E-scooter;Motorcycle;Carpool/vanpool – (sharing ride to the same destination);Dropped off by someone who goes off-campus;Bike Share (Veo);</t>
  </si>
  <si>
    <t>Need my car at work for work purposes;Need my car at work for personal use;Need to run errands before/after work;Irregular work schedule;50 green route doesn't go by my work on weekends;</t>
  </si>
  <si>
    <t>Better sidewalk maintenance and repair;More pedestrian-friendly crossings and signals;Lower speed limits in pedestrian-heavy areas;</t>
  </si>
  <si>
    <t>Sidewalks with giant potholes cause me to fall off my skateboard
Springfield ave is so scary as a pedestrian or on a bike/skateboard</t>
  </si>
  <si>
    <t>Please make springfield avenue safer the drivers get so angry at people crossing the street and there's no safe place to bike</t>
  </si>
  <si>
    <t>Walk/Roll;Personal bicycle;Dropped off by someone who goes off-campus;</t>
  </si>
  <si>
    <t>Drive yourself (arrive/depart alone);Personal bicycle;Walk/Roll;Bus;Dropped off by someone who goes off-campus;Bike Share (Veo);Motorcycle;Skateboard/Roller blades/e-skateboards;Scooter/E-scooter;Carpool/vanpool – (sharing ride to the same destination);</t>
  </si>
  <si>
    <t>Commuter Program - an incentive program for those who choose active mode of transportation. This could include Prizes, discounts, competitions, and/or awards for not commuting via single-occupancy vehicles;Discounts on parking pass fees for carpool drivers;more flexibility to get to other areas of the campus. I currently can only drive to my designated lot ONLY.! I should be able to go to the ARC or the Union; park in a common lot; and NOT have to pay for meter parking.;</t>
  </si>
  <si>
    <t>No reasonable alternative transit option;Don't have anyone to carpool with;Other options take too much time;</t>
  </si>
  <si>
    <t>Better maintenance of the bicycle infrastructure (e.g. racks, paths, repainting) ;Incentives for biking (e.g., discounts, repair services);Better integration with public transit (e.g. bike racks by MTD stops);</t>
  </si>
  <si>
    <t>There is still a tendency to have too much car traffic in the inner portions of campus. A heavy restriction of car traffic between Lincoln &amp; 1st and Kirby/Florida &amp; Daniel should be a goal for the university. The campus and university should be encouraging a car-minimum approach.  Cars and university vehicles still do not watch for pedestrians and bikers to the degree that they need to ....</t>
  </si>
  <si>
    <t>There should be a broader or more open policy about going to other parts of the campus and parking. For example, if I pay for a parking permit in lot F-23, I should be able to go to lost E14 or E24 or B21 or B1. The parking regulations are far too restrictive. If you want to encourage bus usage, then create a bus line from a commuter lot that is more active and accessible.</t>
  </si>
  <si>
    <t>Drive yourself (arrive/depart alone);Carpool/vanpool – (sharing ride to the same destination);Bus;Walk/Roll;Dropped off by someone who goes off-campus;Personal bicycle;Bike Share (Veo);Skateboard/Roller blades/e-skateboards;Scooter/E-scooter;Motorcycle;</t>
  </si>
  <si>
    <t>Better street lighting for safety at night;Increased shade and greenery along walkways;Wider sidewalks, where necessary;Lower speed limits in pedestrian-heavy areas;</t>
  </si>
  <si>
    <t>Drive yourself (arrive/depart alone);Motorcycle;Carpool/vanpool – (sharing ride to the same destination);Dropped off by someone who goes off-campus;Walk/Roll;Personal bicycle;Bus;Bike Share (Veo);Skateboard/Roller blades/e-skateboards;Scooter/E-scooter;</t>
  </si>
  <si>
    <t>Need my car at work for work purposes;Need my car at work for personal use;Need to run errands before/after work;Can get home in case of emergency;Other options take too much time;</t>
  </si>
  <si>
    <t>Better sidewalk maintenance and repair;More benches and rest areas;Wider sidewalks, where necessary;Increased shade and greenery along walkways;Better street lighting for safety at night;</t>
  </si>
  <si>
    <t>Education about bike safety ;Hold Bike Riders accountable to follow laws;</t>
  </si>
  <si>
    <t>Bike riders that do not follow laws/regulations in street, sidewalk (they do not usually ride on bike paths). I hate walking anywhere on campus due to bike riders and scooters.</t>
  </si>
  <si>
    <t>Bus;Personal bicycle;Carpool/vanpool – (sharing ride to the same destination);</t>
  </si>
  <si>
    <t>Drive yourself (arrive/depart alone);Carpool/vanpool – (sharing ride to the same destination);Personal bicycle;Bus;Walk/Roll;Bike Share (Veo);Dropped off by someone who goes off-campus;Scooter/E-scooter;Motorcycle;Skateboard/Roller blades/e-skateboards;</t>
  </si>
  <si>
    <t>Need my car at work for personal use;Prefer to drive my own car/convenience;Don't have anyone to carpool with;</t>
  </si>
  <si>
    <t>Cars, bikes, pedestrians not paying attention/going too fast</t>
  </si>
  <si>
    <t>Safer bike lanes (separate from car and pedestrian traffic</t>
  </si>
  <si>
    <t>Drive yourself (arrive/depart alone);Walk/Roll;Carpool/vanpool – (sharing ride to the same destination);Bus;Personal bicycle;Bike Share (Veo);Skateboard/Roller blades/e-skateboards;Motorcycle;Scooter/E-scooter;Dropped off by someone who goes off-campus;</t>
  </si>
  <si>
    <t>Need my car at work for work purposes;Need to transport children;Need to run errands before/after work;</t>
  </si>
  <si>
    <t>Better sidewalk maintenance and repair;Lower speed limits in pedestrian-heavy areas;</t>
  </si>
  <si>
    <t>Better maintenance of the bicycle infrastructure (e.g. racks, paths, repainting) ;More secure bike parking areas;Improve connectivity by adding more bike lanes and bike-friendly paths ;Incentives for biking (e.g., discounts, repair services);</t>
  </si>
  <si>
    <t>More pedestrian-friendly crossings and signals;Better sidewalk maintenance and repair;Better street lighting for safety at night;Wayfinding signs;Increased shade and greenery along walkways;</t>
  </si>
  <si>
    <t>Walk/Roll;Personal bicycle;Bus;Bike Share (Veo);Drive yourself (arrive/depart alone);Scooter/E-scooter;Skateboard/Roller blades/e-skateboards;Motorcycle;Carpool/vanpool – (sharing ride to the same destination);Dropped off by someone who goes off-campus;</t>
  </si>
  <si>
    <t>Some areas have poor cross walks like around PAR/FAR</t>
  </si>
  <si>
    <t>Pretty Good, Walking is obviously the promoted method</t>
  </si>
  <si>
    <t>Personal bicycle;Walk/Roll;Bus;Carpool/vanpool – (sharing ride to the same destination);Drive yourself (arrive/depart alone);Scooter/E-scooter;Bike Share (Veo);Skateboard/Roller blades/e-skateboards;Motorcycle;Dropped off by someone who goes off-campus;</t>
  </si>
  <si>
    <t xml:space="preserve">Other people have no regard for anyone other themselves. Mandatory lights for bikers and other modes of transportation at night are not enforced. Bike lanes not marked clearly enough and aren't wide enough. </t>
  </si>
  <si>
    <t>Campus transportation network is decent. Improvements: driving on Green Street is a hazard and should be shut down on weekdays. Cones around Altgeld in the street for people to walk; even if it's not allowed, students will walk along there no matter what and is a hazard for both cars and bikers.</t>
  </si>
  <si>
    <t>Personal bicycle;Walk/Roll;Bus;Drive yourself (arrive/depart alone);Carpool/vanpool – (sharing ride to the same destination);Dropped off by someone who goes off-campus;Scooter/E-scooter;Motorcycle;Skateboard/Roller blades/e-skateboards;Bike Share (Veo);</t>
  </si>
  <si>
    <t>Less frequent bus service;Commuting takes too long;Unreliable travel/arrival times;Inconvenient hours of operation;Lack of network / route information;</t>
  </si>
  <si>
    <t>More benches and rest areas;Better street lighting for safety at night;Better sidewalk maintenance and repair;</t>
  </si>
  <si>
    <t>The bike infrastructure needs to be improved.  More tickets need to be issued to cyclists and pedestrians for traffic infractions.</t>
  </si>
  <si>
    <t>If students can't use crosswalks correctly, the campus needs to be closed to all traffic.</t>
  </si>
  <si>
    <t>Bus;Walk/Roll;Drive yourself (arrive/depart alone);Personal bicycle;Skateboard/Roller blades/e-skateboards;Carpool/vanpool – (sharing ride to the same destination);Bike Share (Veo);Scooter/E-scooter;Motorcycle;Dropped off by someone who goes off-campus;</t>
  </si>
  <si>
    <t>Unreliable travel/arrival times;Inconvenient hours of operation;Commuting takes too long;</t>
  </si>
  <si>
    <t>Need my car at work for personal use;Need to run errands before/after work;Prefer to drive my own car/convenience;Parking is free on the weekend;Irregular work schedule;</t>
  </si>
  <si>
    <t>Walk/Roll;Bus;Bike Share (Veo);Personal bicycle;Scooter/E-scooter;Motorcycle;Drive yourself (arrive/depart alone);Carpool/vanpool – (sharing ride to the same destination);Dropped off by someone who goes off-campus;Skateboard/Roller blades/e-skateboards;</t>
  </si>
  <si>
    <t>Retired</t>
  </si>
  <si>
    <t>No improvements are needed. ;</t>
  </si>
  <si>
    <t>No improvements are needed.;</t>
  </si>
  <si>
    <t xml:space="preserve">I have no significant safety concerns. </t>
  </si>
  <si>
    <t xml:space="preserve">No improvements are necessary. </t>
  </si>
  <si>
    <t>Walk/Roll;Bus;Motorcycle;</t>
  </si>
  <si>
    <t>Personal bicycle;Walk/Roll;Motorcycle;Bus;Bike Share (Veo);Skateboard/Roller blades/e-skateboards;Scooter/E-scooter;Carpool/vanpool – (sharing ride to the same destination);Dropped off by someone who goes off-campus;Drive yourself (arrive/depart alone);</t>
  </si>
  <si>
    <t>Very good overall. Further bicycle infrastructure and limit access to Green St. (1st to Wright) allowing only buses, bicycles, and pedestrians</t>
  </si>
  <si>
    <t>Significant walk from home to bus and from bus to my worksite;</t>
  </si>
  <si>
    <t>Better bus service to the northeast corner of campus;</t>
  </si>
  <si>
    <t>Need to run errands before/after work;Don't have anyone to carpool with;Other options take too much time;</t>
  </si>
  <si>
    <t>Uncontrolled intersections at class change times.   Folks (of all types) who aren't following the rules of the road.</t>
  </si>
  <si>
    <t>It's really quite good.    The big issues with the bus system involve poor connectivity to certain residential areas (e.g. where I live) and certain bits of campus (e.g. the Siebel Center on north campus).   Also worth noting that campuses everywhere are filled with people who aren't paying attention.   This creates hazards but is very hard to mitigate.</t>
  </si>
  <si>
    <t>Skateboard / Roller blades / E-skateboards</t>
  </si>
  <si>
    <t>Walk/Roll;Skateboard/Roller blades/e-skateboards;Bus;Personal bicycle;Scooter/E-scooter;Motorcycle;Bike Share (Veo);Drive yourself (arrive/depart alone);Carpool/vanpool – (sharing ride to the same destination);Dropped off by someone who goes off-campus;</t>
  </si>
  <si>
    <t>I do not own a car, or I do not drive to campus;Prefer to drive my own car/convenience;</t>
  </si>
  <si>
    <t>Commuting takes too long;Unreliable travel/arrival times;I am not comfortable riding the bus;Safety;</t>
  </si>
  <si>
    <t>Prefer to drive my own car/convenience;Need to run errands before/after work;Can get home in case of emergency;Need my car at work for personal use;</t>
  </si>
  <si>
    <t>Better traffic control at stop lights.</t>
  </si>
  <si>
    <t>I like the bus but I'm always late and driving is a better last-minute solution;</t>
  </si>
  <si>
    <t>Better street lighting for safety at night;Wider sidewalks, where necessary;Lower speed limits in pedestrian-heavy areas;</t>
  </si>
  <si>
    <t>Things were much better before motorized bikes and scooters. People still managed to get to class etc in "the old days'! The scooters are a real hazard!!!! Especially because they go too fast and often riders are going the wrong way on a one way street or zipping through congested traffic. I live in total terror of hitting someone on a scooter that I didn't see, while driving or being run over by one while walking. I know they help students get around quickly but I think they shouldn't be allowed on campus.</t>
  </si>
  <si>
    <t>This is probably a city of Urbana thing but Pennsylvania between Race and Lincoln is a real bike throughway and it is a complete hazard due to the potholes and uneven pavement. That's the way I bike when I bike to campus and it is really a mess.
Thanks this is a good survey.</t>
  </si>
  <si>
    <t>Less frequent bus service;Commuting takes too long;The possibility of there being an emergency at home;</t>
  </si>
  <si>
    <t>Carpool/Vanpool matching services;Carpool-only premium parking;Emergency/Guaranteed ride home program;</t>
  </si>
  <si>
    <t>Don't have anyone to carpool with;Can get home in case of emergency;Prefer to drive my own car/convenience;Need to run errands before/after work;</t>
  </si>
  <si>
    <t>Personal bicycle;Walk/Roll;Bike Share (Veo);Drive yourself (arrive/depart alone);Skateboard/Roller blades/e-skateboards;Bus;Scooter/E-scooter;Motorcycle;Carpool/vanpool – (sharing ride to the same destination);Dropped off by someone who goes off-campus;</t>
  </si>
  <si>
    <t>Commuting takes too long;The routes available routes are not very efficient, with zig-zagging stops every couple blocks.  I would love riding an 'express'  bus with a direct route from 1-2 places on campus to downtown Urbana or downtown Champaign.;</t>
  </si>
  <si>
    <t>Need to run errands before/after work;Sometimes I'm running late for a meetings and have to drive to save time even though I wish I didn't!;</t>
  </si>
  <si>
    <t>Improve connectivity by adding more bike lanes and bike-friendly paths ;Lincoln Ave is a terrifying place to bike. Such a horrible problem. Please put a separated bike path on Lincoln ave;</t>
  </si>
  <si>
    <t>Crossing or turning on Lincoln Ave is my biggest safety concern.</t>
  </si>
  <si>
    <t>Walk/Roll;Personal bicycle;Bus;Bike Share (Veo);Scooter/E-scooter;Skateboard/Roller blades/e-skateboards;Drive yourself (arrive/depart alone);Carpool/vanpool – (sharing ride to the same destination);Dropped off by someone who goes off-campus;Motorcycle;</t>
  </si>
  <si>
    <t>Too many transfers;Less frequent bus service;Commuting takes too long;Riding the bus to Parkand from campus takes double the amount of time as it would to drive. Biking is also not safe because of dangerous streets. ;</t>
  </si>
  <si>
    <t>More secure bike parking areas;Incentives for biking (e.g., discounts, repair services);Better integration with public transit (e.g. bike racks by MTD stops);Education about bike safety ;</t>
  </si>
  <si>
    <t xml:space="preserve">Around construction areas, especially around Altgeld and the intersection of Wright and Chalmers, little has been done to make the space equivalently accessible to pedestrians and cyclists. Near Altgeld, the sidewalk was fenced off and a temporary one was not made. This leaves students walking and biking in the street. </t>
  </si>
  <si>
    <t xml:space="preserve">The on camous transportation network seems to work very well. As a Pathways student, I struggle to make it to Parkland on time. The 9 bus is frequently delayed and takes arduous routes through town. On weekends, it is almost impossible to go to find a bus to Parkland. </t>
  </si>
  <si>
    <t>61842</t>
  </si>
  <si>
    <t>Drive yourself (arrive/depart alone);Carpool/vanpool – (sharing ride to the same destination);Motorcycle;Bus;Walk/Roll;Dropped off by someone who goes off-campus;Scooter/E-scooter;Bike Share (Veo);Personal bicycle;Skateboard/Roller blades/e-skateboards;</t>
  </si>
  <si>
    <t>No bus service where I live;Not applicable (I'm comfortable riding the bus);</t>
  </si>
  <si>
    <t>allow me to drive a university vehicle home.;</t>
  </si>
  <si>
    <t>Need to run errands before/after work;Can get home in case of emergency;Irregular work schedule;Need to transport children;Need my car at work for personal use;</t>
  </si>
  <si>
    <t>Wider sidewalks, where necessary;Better street lighting for safety at night;Increased shade and greenery along walkways;</t>
  </si>
  <si>
    <t>More secure bike parking areas;Education about bike safety ;</t>
  </si>
  <si>
    <t xml:space="preserve">better education of the bicycle riders on campus.  They use lanes improperly and disregard traffic signals and signs.  Motorized scooters and skateboards are quite dangerous.  They disregard all other traffic, vehicular and pedestrian.  </t>
  </si>
  <si>
    <t>Drive yourself (arrive/depart alone);Bus;Personal bicycle;Scooter/E-scooter;Walk/Roll;Dropped off by someone who goes off-campus;Bike Share (Veo);Skateboard/Roller blades/e-skateboards;Motorcycle;Carpool/vanpool – (sharing ride to the same destination);</t>
  </si>
  <si>
    <t>The increase in electric powered devices that have gotten to be very fast and are hard to see at times.</t>
  </si>
  <si>
    <t>More visibility requirements/options for campus scooter and electric wheel and skateboard riders. We have been very fortunate in the campus community to not have any serious accidents.</t>
  </si>
  <si>
    <t>Bus;Walk/Roll;Bike Share (Veo);Carpool/vanpool – (sharing ride to the same destination);Drive yourself (arrive/depart alone);Personal bicycle;Dropped off by someone who goes off-campus;Scooter/E-scooter;Skateboard/Roller blades/e-skateboards;Motorcycle;</t>
  </si>
  <si>
    <t>Personal bicycle;Bus;Walk/Roll;Dropped off by someone who goes off-campus;Scooter/E-scooter;Bike Share (Veo);Skateboard/Roller blades/e-skateboards;Carpool/vanpool – (sharing ride to the same destination);Drive yourself (arrive/depart alone);Motorcycle;</t>
  </si>
  <si>
    <t>On campus busing, biking, walking are all very good. However off campus biking infrastructure quickly drops off besides select streets like W Green St.</t>
  </si>
  <si>
    <t>Walk/Roll;Bus;Personal bicycle;Bike Share (Veo);Carpool/vanpool – (sharing ride to the same destination);Dropped off by someone who goes off-campus;Drive yourself (arrive/depart alone);Skateboard/Roller blades/e-skateboards;Scooter/E-scooter;Motorcycle;</t>
  </si>
  <si>
    <t>No bus service where I live;Less frequent bus service;Commuting takes too long;Unreliable travel/arrival times;</t>
  </si>
  <si>
    <t>Better sidewalk maintenance and repair;Increased shade and greenery along walkways;Better street lighting for safety at night;More benches and rest areas;Wayfinding signs;</t>
  </si>
  <si>
    <t>Cracked sidewalks and uneven pavement</t>
  </si>
  <si>
    <t>Pretty good. I can get around easily.</t>
  </si>
  <si>
    <t>Dropped off by someone who goes off-campus;Drive yourself (arrive/depart alone);Carpool/vanpool – (sharing ride to the same destination);Walk/Roll;Bus;Personal bicycle;Bike Share (Veo);Scooter/E-scooter;Skateboard/Roller blades/e-skateboards;Motorcycle;</t>
  </si>
  <si>
    <t>Inconvenient hours of operation;Unreliable travel/arrival times;Commuting takes too long;Less frequent bus service;</t>
  </si>
  <si>
    <t>i get dropped off and picked up;</t>
  </si>
  <si>
    <t>More pedestrian-friendly crossings and signals;Wider sidewalks, where necessary;Increased shade and greenery along walkways;Better sidewalk maintenance and repair;More benches and rest areas;</t>
  </si>
  <si>
    <t>The usage of scooters. I think that some individuals who use them aren't following the rules of the roads sometimes and it can be very dangerous to someone who is driving or walking. (Particularly to bus drivers when scooter usage people try to cut them off, buses have blind spots).</t>
  </si>
  <si>
    <t xml:space="preserve">There seems to be a very long waitlist for parking spots. If some people in an office have a hybrid schedule, why not let them share with someone a space who has the opposite schedule? Also, some people no longer commute to campus and mainly work from home, do they need a parking space full time? </t>
  </si>
  <si>
    <t xml:space="preserve">Overall, pretty good. </t>
  </si>
  <si>
    <t>More pedestrian-friendly crossings and signals;Better sidewalk maintenance and repair;More benches and rest areas;Lower speed limits in pedestrian-heavy areas;</t>
  </si>
  <si>
    <t>People on bikes and skate boards travelling at high speeds on sidewalks</t>
  </si>
  <si>
    <t>I HAVE NO IDEA</t>
  </si>
  <si>
    <t>Personal bicycle;Walk/Roll;Bus;Bike Share (Veo);Skateboard/Roller blades/e-skateboards;Carpool/vanpool – (sharing ride to the same destination);Drive yourself (arrive/depart alone);Motorcycle;Scooter/E-scooter;Dropped off by someone who goes off-campus;</t>
  </si>
  <si>
    <t>Improve connectivity by adding more bike lanes and bike-friendly paths ;Better maintenance of the bicycle infrastructure (e.g. racks, paths, repainting) ;Better integration with public transit (e.g. bike racks by MTD stops);More secure bike parking areas;</t>
  </si>
  <si>
    <t xml:space="preserve">Crossing streets with no stop lights. Crosswalks are iffy. </t>
  </si>
  <si>
    <t xml:space="preserve">Overall it’s good, and much better than it used to be. The main problems are at crosswalks w/o stop lights or flashing lights, and people parking in bike lanes (especially on Green and on Wright). The intersections with a phase where all cars are stopped, like at Green &amp; Wright, are excellent. More of those would be nice, eg, at Lincoln and Nevada. </t>
  </si>
  <si>
    <t>Better sidewalk maintenance and repair;More benches and rest areas;Increased shade and greenery along walkways;</t>
  </si>
  <si>
    <t>Better integration with public transit (e.g. bike racks by MTD stops);Incentives for biking (e.g., discounts, repair services);</t>
  </si>
  <si>
    <t>Drive yourself (arrive/depart alone);Bus;Carpool/vanpool – (sharing ride to the same destination);Walk/Roll;Personal bicycle;Skateboard/Roller blades/e-skateboards;Bike Share (Veo);Motorcycle;Scooter/E-scooter;Dropped off by someone who goes off-campus;</t>
  </si>
  <si>
    <t>Walk/Roll;Personal bicycle;Bus;Drive yourself (arrive/depart alone);Carpool/vanpool – (sharing ride to the same destination);Dropped off by someone who goes off-campus;Bike Share (Veo);Skateboard/Roller blades/e-skateboards;Scooter/E-scooter;Motorcycle;</t>
  </si>
  <si>
    <t>Better maintenance of the bicycle infrastructure (e.g. racks, paths, repainting) ;Incentives for biking (e.g., discounts, repair services);Better integration with public transit (e.g. bike racks by MTD stops);More secure bike parking areas;</t>
  </si>
  <si>
    <t>My biggest safety concerns while navigating campus include having to walk near Green Street alone and after dark. I also feel apprehensive about walking near poorly lit areas throughout campus at night.</t>
  </si>
  <si>
    <t xml:space="preserve">Overall, the campus transportation network is safe and easy to use. However, in the morning during week days it is near impossible to use the buses because they are simply too crowded. I would also like to see bike racks and parking areas having an overhead roof to protect the bikes from rain/snow/ or other inclement weather. </t>
  </si>
  <si>
    <t>Personal bicycle;Skateboard/Roller blades/e-skateboards;</t>
  </si>
  <si>
    <t>Walk/Roll;Personal bicycle;Skateboard/Roller blades/e-skateboards;Carpool/vanpool – (sharing ride to the same destination);Drive yourself (arrive/depart alone);Dropped off by someone who goes off-campus;Bus;Bike Share (Veo);Scooter/E-scooter;Motorcycle;</t>
  </si>
  <si>
    <t>Cleanliness;Lack of network / route information;Unreliable travel/arrival times;</t>
  </si>
  <si>
    <t>Improve connectivity by adding more bike lanes and bike-friendly paths ;Better maintenance of the bicycle infrastructure (e.g. racks, paths, repainting) ;Incentives for biking (e.g., discounts, repair services);Better integration with public transit (e.g. bike racks by MTD stops);More secure bike parking areas;</t>
  </si>
  <si>
    <t>Bike lanes are not consistent, and cars and buses often pull into bike lanes. Bike lanes also often cut across pedestrian paths, creating a risk. More consistent bike lanes (ie staying on the same side of the road, signs warning pedestrians of bike lanes) could help solve this.</t>
  </si>
  <si>
    <t>The bus system is unreliable. I would not trust a bus to arrive on time for me to consistently use it to get to class.</t>
  </si>
  <si>
    <t>Not applicable (I'm comfortable riding the bus);Biking is faster, great exercise, fresh air;</t>
  </si>
  <si>
    <t>Primarily my spouse uses the parking;</t>
  </si>
  <si>
    <t>transport visitors;</t>
  </si>
  <si>
    <t>Improve connectivity by adding more bike lanes and bike-friendly paths ;Especially Matthews, from University Ave to south end;</t>
  </si>
  <si>
    <t>Bike path markings could be better maintained, Matthews bike lanes are not in good shape, motorized scooters going wrong way, cars not using turn signals or not stopping when making right turns on red, pedestrians not aware of bike paths are main concerns.</t>
  </si>
  <si>
    <t>Improved bike lane markings and conditions.   Overall I'm very happy to be able to bike daily to/from campus.</t>
  </si>
  <si>
    <t>Drive yourself (arrive/depart alone);Bus;Walk/Roll;Bike Share (Veo);Scooter/E-scooter;Carpool/vanpool – (sharing ride to the same destination);Dropped off by someone who goes off-campus;Personal bicycle;Skateboard/Roller blades/e-skateboards;Motorcycle;</t>
  </si>
  <si>
    <t>Solicited by unhoused people. Catcalling.</t>
  </si>
  <si>
    <t xml:space="preserve">It is significantly better than most small cities. Bus etiquette could be improved, including getting on/off, taking up space, and noise. </t>
  </si>
  <si>
    <t>Scooter/E-scooter;Personal bicycle;Bus;Walk/Roll;Bike Share (Veo);Skateboard/Roller blades/e-skateboards;Motorcycle;Drive yourself (arrive/depart alone);Carpool/vanpool – (sharing ride to the same destination);Dropped off by someone who goes off-campus;</t>
  </si>
  <si>
    <t>Better street lighting for safety at night;More pedestrian-friendly crossings and signals;Better sidewalk maintenance and repair;Wider sidewalks, where necessary;Lower speed limits in pedestrian-heavy areas;</t>
  </si>
  <si>
    <t>Green Street is tedious to navigate on an E-Scooter due to fast vehicles, and bike lanes merging from time to time with the cars. Not to mention during wet conditions outside, there are pools of water that form along the side of the street that make it hard to remain in the bike lane and requires a merge with the car lanes instead. Drivers can get angry at bikers merging with their lane and it can sometimes lead to some dangerous situations.</t>
  </si>
  <si>
    <t>I think the overall network is very good but I would like to see better maintained bike lanes along the further outskirts of campus, especially on green street, and maybe even expanded bike lanes too in order to ensure bikes and cars and both safely travel together. On top of this - as an e scooter rider, as I know policy dictates that e scooters are not allowed inside buildings due to safety reasons, I would appreciate a dedicated area to maybe be able to park my scooter or other PEVs that might be separate from bikes. More specifically, a more weather safe area would be very nice as most scooters are not supposed to be left outside in wet or unideal conditions. This would help keep electric vehicles dry and safe and prevent them from running into any issues from being left out in the rain, as many people still use their electric bikes and scooters to get to class even during rainy days.</t>
  </si>
  <si>
    <t>Drive yourself (arrive/depart alone);Bus;Carpool/vanpool – (sharing ride to the same destination);Dropped off by someone who goes off-campus;Motorcycle;Walk/Roll;Personal bicycle;Skateboard/Roller blades/e-skateboards;Bike Share (Veo);Scooter/E-scooter;</t>
  </si>
  <si>
    <t>Not applicable (I'm comfortable riding the bus);No bus service where I live;Less frequent bus service;</t>
  </si>
  <si>
    <t>Need my car at work for personal use;Need my car at work for work purposes;Need to run errands before/after work;Prefer to drive my own car/convenience;Need to transport children;</t>
  </si>
  <si>
    <t>Walk/Roll;Bus;Carpool/vanpool – (sharing ride to the same destination);Dropped off by someone who goes off-campus;Personal bicycle;Scooter/E-scooter;Drive yourself (arrive/depart alone);Bike Share (Veo);Skateboard/Roller blades/e-skateboards;Motorcycle;</t>
  </si>
  <si>
    <t>Improve connectivity by adding more bike lanes and bike-friendly paths ;More secure bike parking areas;Better maintenance of the bicycle infrastructure (e.g. racks, paths, repainting) ;Better integration with public transit (e.g. bike racks by MTD stops);Education about bike safety ;</t>
  </si>
  <si>
    <t>I think some bus stops are really unfriendly to pedestrians (for example, literally</t>
  </si>
  <si>
    <t>Skateboard/Roller blades/e-skateboards;Personal bicycle;Walk/Roll;Drive yourself (arrive/depart alone);Bus;Bike Share (Veo);Scooter/E-scooter;Motorcycle;Carpool/vanpool – (sharing ride to the same destination);Dropped off by someone who goes off-campus;</t>
  </si>
  <si>
    <t>Skateboard/Roller blades/e-skateboards</t>
  </si>
  <si>
    <t>Honestly, the bike path infrastructure is very good. There is generally a good path to take wherever I need to go in town. Even when I ride to west Champaign, residential streets generally feel very safe.
Places that could use improvement:
- Springfield Ave could really use a bike path heading east from Lincoln Ave.
- 4th St. bike lane is aggressively bumpy for a few blocks approaching Green St. from the south.</t>
  </si>
  <si>
    <t xml:space="preserve">I love commuting on campus, especially on skates and bike. I used to skate and bike to class every day, but now it's too slow when I need to get between locations. There are a few locations where I've felt unsafe, but mostly I have no qualms. </t>
  </si>
  <si>
    <t>Drive yourself (arrive/depart alone);Bus;Dropped off by someone who goes off-campus;Walk/Roll;Motorcycle;Personal bicycle;Bike Share (Veo);Skateboard/Roller blades/e-skateboards;Scooter/E-scooter;Carpool/vanpool – (sharing ride to the same destination);</t>
  </si>
  <si>
    <t>Less frequent bus service;Lack of network / route information;Safety;Cleanliness;</t>
  </si>
  <si>
    <t>Need my car at work for personal use;Can get home in case of emergency;Other options take too much time;</t>
  </si>
  <si>
    <t>Bus;Drive yourself (arrive/depart alone);Scooter/E-scooter;</t>
  </si>
  <si>
    <t>Personal bicycle;Bus;Drive yourself (arrive/depart alone);Scooter/E-scooter;Walk/Roll;Skateboard/Roller blades/e-skateboards;Carpool/vanpool – (sharing ride to the same destination);Motorcycle;Bike Share (Veo);Dropped off by someone who goes off-campus;</t>
  </si>
  <si>
    <t>Commuter Program - an incentive program for those who choose active mode of transportation. This could include Prizes, discounts, competitions, and/or awards for not commuting via single-occupancy vehicles;Better bike parking (covered) and enforcement of bike lanes;</t>
  </si>
  <si>
    <t>Need my car at work for personal use;Need my car at work for work purposes;Need to run errands before/after work;Inclement weather;</t>
  </si>
  <si>
    <t>Lower speed limits in pedestrian-heavy areas;Increased shade and greenery along walkways;More pedestrian-friendly crossings and signals;Wider sidewalks, where necessary;</t>
  </si>
  <si>
    <t>Improve connectivity by adding more bike lanes and bike-friendly paths ;Better maintenance of the bicycle infrastructure (e.g. racks, paths, repainting) ;More secure bike parking areas;Incentives for biking (e.g., discounts, repair services);maps of where bike parking is located;</t>
  </si>
  <si>
    <t xml:space="preserve">Cars parked or standing in bike lanes constantly; students riding mopeds in bike lanes across the quad especially in the long bike lane that runs east-west at the south end of the main quad. There is seemingly NO enforcement of these areas intended for bike paths. Cars drive too fast and don't obey signs such as no turn on red, etc.  </t>
  </si>
  <si>
    <t>It's improved over the past 20 years but still has a long ways to go. Proper enforcement of bike and sidewalk infrastructure from car/motorcycle/moped users, more bike parking (especially covered), more bike paths.</t>
  </si>
  <si>
    <t>Bus;Walk/Roll;Carpool/vanpool – (sharing ride to the same destination);Personal bicycle;Dropped off by someone who goes off-campus;Motorcycle;Drive yourself (arrive/depart alone);Scooter/E-scooter;Bike Share (Veo);Skateboard/Roller blades/e-skateboards;</t>
  </si>
  <si>
    <t>Walk/Roll;Bike Share (Veo);Carpool/vanpool – (sharing ride to the same destination);</t>
  </si>
  <si>
    <t>I would if I owned one;</t>
  </si>
  <si>
    <t>Walking at night is more of a concern to me; better lighting would lessen that worry a bit (around south quad, fraternities, in town)</t>
  </si>
  <si>
    <t>Walk/Roll;Personal bicycle;Bus;Skateboard/Roller blades/e-skateboards;Bike Share (Veo);Scooter/E-scooter;Motorcycle;Drive yourself (arrive/depart alone);Carpool/vanpool – (sharing ride to the same destination);Dropped off by someone who goes off-campus;</t>
  </si>
  <si>
    <t>Walk/Roll;Personal bicycle;Bus;Drive yourself (arrive/depart alone);Dropped off by someone who goes off-campus;Bike Share (Veo);Skateboard/Roller blades/e-skateboards;Scooter/E-scooter;Motorcycle;Carpool/vanpool – (sharing ride to the same destination);</t>
  </si>
  <si>
    <t>Better sidewalk maintenance and repair;Increased shade and greenery along walkways;More pedestrian-friendly crossings and signals;</t>
  </si>
  <si>
    <t>Bus;Personal bicycle;Dropped off by someone who goes off-campus;Walk/Roll;Bike Share (Veo);Skateboard/Roller blades/e-skateboards;Scooter/E-scooter;Motorcycle;Drive yourself (arrive/depart alone);Carpool/vanpool – (sharing ride to the same destination);</t>
  </si>
  <si>
    <t>Commuter Program - an incentive program for those who choose active mode of transportation. This could include Prizes, discounts, competitions, and/or awards for not commuting via single-occupancy vehicles;Carpool-only premium parking;</t>
  </si>
  <si>
    <t>Nothing. Long distance is the only reason walking is unattractive for me.;</t>
  </si>
  <si>
    <t>When I was looking for an apartment, good bus connectivity was a crucial factor. While I personally don't have any desired improvements in mind now, I think good bus connectivity to off-campus locations would give people more options when picking a place to live.</t>
  </si>
  <si>
    <t>Walk/Roll;Personal bicycle;Bus;Bike Share (Veo);Scooter/E-scooter;Skateboard/Roller blades/e-skateboards;Motorcycle;Drive yourself (arrive/depart alone);Carpool/vanpool – (sharing ride to the same destination);Dropped off by someone who goes off-campus;</t>
  </si>
  <si>
    <t>Better sidewalk maintenance and repair;Lower speed limits in pedestrian-heavy areas;More pedestrian-friendly crossings and signals;Better street lighting for safety at night;Increased shade and greenery along walkways;</t>
  </si>
  <si>
    <t>Overall positive. Bike infrastructure is improving and MTD is provided a fantastic service. Would like to see increased enforcement/outreach towards both distracted drivers and pedestrians</t>
  </si>
  <si>
    <t>Better maintenance of the bicycle infrastructure (e.g. racks, paths, repainting) ;Improve connectivity by adding more bike lanes and bike-friendly paths ;Better integration with public transit (e.g. bike racks by MTD stops);More secure bike parking areas;Incentives for biking (e.g., discounts, repair services);</t>
  </si>
  <si>
    <t>10/10</t>
  </si>
  <si>
    <t>Bus;Drive yourself (arrive/depart alone);Bike Share (Veo);</t>
  </si>
  <si>
    <t>Walk/Roll;Drive yourself (arrive/depart alone);Bus;Carpool/vanpool – (sharing ride to the same destination);Bike Share (Veo);Personal bicycle;Skateboard/Roller blades/e-skateboards;Scooter/E-scooter;Motorcycle;Dropped off by someone who goes off-campus;</t>
  </si>
  <si>
    <t>Don't have anyone to carpool with;Prefer to drive my own car/convenience;</t>
  </si>
  <si>
    <t>Better integration with public transit (e.g. bike racks by MTD stops);More secure bike parking areas;Better maintenance of the bicycle infrastructure (e.g. racks, paths, repainting) ;Improve connectivity by adding more bike lanes and bike-friendly paths ;</t>
  </si>
  <si>
    <t>busses stopping in bike lanes</t>
  </si>
  <si>
    <t>Personal bicycle;Scooter/E-scooter;Bus;Walk/Roll;Bike Share (Veo);Skateboard/Roller blades/e-skateboards;Motorcycle;Drive yourself (arrive/depart alone);Carpool/vanpool – (sharing ride to the same destination);Dropped off by someone who goes off-campus;</t>
  </si>
  <si>
    <t>Better maintenance of the bicycle infrastructure (e.g. racks, paths, repainting) ;Improve connectivity by adding more bike lanes and bike-friendly paths ;Better bike path snow / ice removal;</t>
  </si>
  <si>
    <t>Bad snow and ice removal on sidewalks, cracks and potholes</t>
  </si>
  <si>
    <t>It is top notch by American standards - the grade separated bike lanes and the narrow streets are awesome. It would be great if the bike path network could be expanded to encompass some surrounding off-campus area too, so commuting to and from campus becomes safer. The major roads on campus (Lincoln and Springfield mainly) feel very dangerous to traverse on foot / bicycle, because the traffic moves fast, bike path is not continuous,  the sidewalks are narrow, and there are plenty of potholes. Wright in contrast is a lot safer even though it is equally wide. Please plow the bike paths if possible - snow and mud removed from the road accumulate on them.</t>
  </si>
  <si>
    <t>Walk/Roll;Bus;Bike Share (Veo);Ride share (Uber/Lyft);</t>
  </si>
  <si>
    <t>Personal bicycle;Walk/Roll;Bus;Bike Share (Veo);Skateboard/Roller blades/e-skateboards;Scooter/E-scooter;Carpool/vanpool – (sharing ride to the same destination);Drive yourself (arrive/depart alone);Dropped off by someone who goes off-campus;Motorcycle;</t>
  </si>
  <si>
    <t>Increased shade and greenery along walkways;Wider sidewalks, where necessary;Lower speed limits in pedestrian-heavy areas;Wayfinding signs;More pedestrian-friendly crossings and signals;</t>
  </si>
  <si>
    <t>Education about bike safety ;Improve connectivity by adding more bike lanes and bike-friendly paths ;</t>
  </si>
  <si>
    <t>pedestrian and bicycle user crossings</t>
  </si>
  <si>
    <t>Walk/Roll;Bus;Personal bicycle;Bike Share (Veo);Skateboard/Roller blades/e-skateboards;Drive yourself (arrive/depart alone);Carpool/vanpool – (sharing ride to the same destination);Dropped off by someone who goes off-campus;Scooter/E-scooter;Motorcycle;</t>
  </si>
  <si>
    <t>Increased shade and greenery along walkways;More benches and rest areas;Lower speed limits in pedestrian-heavy areas;More pedestrian-friendly crossings and signals;</t>
  </si>
  <si>
    <t>My biggest safety concern is non-students accosting or mugging me, but this is is very unlikely so I don't think about it often</t>
  </si>
  <si>
    <t>618013004</t>
  </si>
  <si>
    <t>Personal bicycle;Walk/Roll;Bus;Carpool/vanpool – (sharing ride to the same destination);Bike Share (Veo);Skateboard/Roller blades/e-skateboards;Scooter/E-scooter;Motorcycle;Drive yourself (arrive/depart alone);Dropped off by someone who goes off-campus;</t>
  </si>
  <si>
    <t>Not applicable (I'm comfortable riding the bus);Commuting takes too long;I live close to campus;</t>
  </si>
  <si>
    <t>N/A, walking is too slow.;</t>
  </si>
  <si>
    <t>More secure bike parking areas;Better integration with public transit (e.g. bike racks by MTD stops);Better maintenance of the bicycle infrastructure (e.g. racks, paths, repainting) ;</t>
  </si>
  <si>
    <t>Indoor bike parking at dorms is absolutely necessary, theft is very common. This is one of the reasons I'm moving out of uni. housing.</t>
  </si>
  <si>
    <t>2.7</t>
  </si>
  <si>
    <t>Need my car at work for work purposes;Need my car at work for personal use;Need to run errands before/after work;Inconvenient bike infrastructure;</t>
  </si>
  <si>
    <t>More pedestrian-friendly crossings and signals;Better sidewalk maintenance and repair;Wider sidewalks, where necessary;Better street lighting for safety at night;Lower speed limits in pedestrian-heavy areas;</t>
  </si>
  <si>
    <t>There's too much high speed car traffic on campus. There are too many parking lots on campus including the commuter parking lots. Most people living in town should be biking to campus. People commuting to campus from out of town should park at Willard airport and take a shuttle bus to campus. Campus should be car-free.</t>
  </si>
  <si>
    <t>Way too many people are driving to/from campus so the campus transit network is completely inadequate. All the cars make it extremely dangerous to walk/bike to campus which encourages more people to drive instead. Although it's nice that we have a Campus Bike Master Plan, it isn't integrated with a master plan for Champaign-Urbana-Savoy and we have to navigate through their inadequate infrastructure to get to/from campus. We need a comprehensive plan. We should build a safe multiuse bike path along the rail tracks that is completely separated from car infrastructure. Campus already owns the property and putting in a multiuse trail could help build community support for expanding the multiuse trail network across the rest of our community. Champaign-Urbana-Savoy desperately needs a dedicated multiuse trail network that is separate from car infrastructure.</t>
  </si>
  <si>
    <t>Personal bicycle;Walk/Roll;Bus;Bike Share (Veo);Scooter/E-scooter;Skateboard/Roller blades/e-skateboards;Dropped off by someone who goes off-campus;Drive yourself (arrive/depart alone);Carpool/vanpool – (sharing ride to the same destination);Motorcycle;</t>
  </si>
  <si>
    <t>More pedestrian-friendly crossings and signals;Increased shade and greenery along walkways;Wider sidewalks, where necessary;Lower speed limits in pedestrian-heavy areas;More benches and rest areas;</t>
  </si>
  <si>
    <t xml:space="preserve">Intersections near campus example on Lincoln Avenue </t>
  </si>
  <si>
    <t>More bike parking, more bike lanes, safer pedestrian crosswalks with stop bars on and near campus</t>
  </si>
  <si>
    <t>Bus;Walk/Roll;Personal bicycle;Bike Share (Veo);Drive yourself (arrive/depart alone);Skateboard/Roller blades/e-skateboards;Scooter/E-scooter;Motorcycle;Carpool/vanpool – (sharing ride to the same destination);Dropped off by someone who goes off-campus;</t>
  </si>
  <si>
    <t>It's pretty good</t>
  </si>
  <si>
    <t>Personal bicycle;Bus;Walk/Roll;Bike Share (Veo);Scooter/E-scooter;Skateboard/Roller blades/e-skateboards;Motorcycle;Drive yourself (arrive/depart alone);Carpool/vanpool – (sharing ride to the same destination);Dropped off by someone who goes off-campus;</t>
  </si>
  <si>
    <t>Emergency/Guaranteed ride home program;Make the bus service way more frequent!;</t>
  </si>
  <si>
    <t>Walk/Roll;Personal bicycle;Drive yourself (arrive/depart alone);Bike Share (Veo);Bus;Skateboard/Roller blades/e-skateboards;Scooter/E-scooter;Motorcycle;Carpool/vanpool – (sharing ride to the same destination);Dropped off by someone who goes off-campus;</t>
  </si>
  <si>
    <t>My only concerns are where bike lanes cross heavy pedestrian areas and people don’t pay attention</t>
  </si>
  <si>
    <t>It’s fine</t>
  </si>
  <si>
    <t>Commuter Program - an incentive program for those who choose active mode of transportation. This could include Prizes, discounts, competitions, and/or awards for not commuting via single-occupancy vehicles;Carpool/Vanpool matching services;Discounts on parking pass fees for carpool drivers;Emergency/Guaranteed ride home program;This is not an option for me;</t>
  </si>
  <si>
    <t>Increased shade and greenery along walkways;Wider sidewalks, where necessary;Lower speed limits in pedestrian-heavy areas;Better sidewalk maintenance and repair;More pedestrian-friendly crossings and signals;</t>
  </si>
  <si>
    <t>More secure bike parking areas;Incentives for biking (e.g., discounts, repair services);Improve connectivity by adding more bike lanes and bike-friendly paths ;</t>
  </si>
  <si>
    <t>Walk/Roll;Personal bicycle;Bike Share (Veo);Drive yourself (arrive/depart alone);</t>
  </si>
  <si>
    <t>Bike Share (Veo);Drive yourself (arrive/depart alone);Bus;Walk/Roll;Personal bicycle;Skateboard/Roller blades/e-skateboards;Scooter/E-scooter;Motorcycle;Carpool/vanpool – (sharing ride to the same destination);Dropped off by someone who goes off-campus;</t>
  </si>
  <si>
    <t>Inconvenient commute home;</t>
  </si>
  <si>
    <t>Make Green street bus only for certain hours;Discounts on parking pass fees for carpool drivers;Commuter Program - an incentive program for those who choose active mode of transportation. This could include Prizes, discounts, competitions, and/or awards for not commuting via single-occupancy vehicles;</t>
  </si>
  <si>
    <t>Need my car at work for work purposes;Need to run errands before/after work;Prefer to drive my own car/convenience;Don't have anyone to carpool with;</t>
  </si>
  <si>
    <t>Better sidewalk maintenance and repair;More pedestrian-friendly crossings and signals;Increased shade and greenery along walkways;Better street lighting for safety at night;Lower speed limits in pedestrian-heavy areas;</t>
  </si>
  <si>
    <t>Green Street traffic is really rough at the end of the work day. This frequently delays buses and keeps everyone moving slow. A lot of tension in that part of campus at those times. I'd feel safer if there was less car traffic.</t>
  </si>
  <si>
    <t>Drive yourself (arrive/depart alone);Dropped off by someone who goes off-campus;Carpool/vanpool – (sharing ride to the same destination);Personal bicycle;Walk/Roll;Bus;Bike Share (Veo);Scooter/E-scooter;Motorcycle;Skateboard/Roller blades/e-skateboards;</t>
  </si>
  <si>
    <t>My schedule varies and it's most convenient to have my own vehicle.;</t>
  </si>
  <si>
    <t>Parking needs to be better monitored, those of us who pay for permits encounter issues finding spaces in our lots due to athletes and students parking anywhere they like.</t>
  </si>
  <si>
    <t>Drive yourself (arrive/depart alone);Motorcycle;Walk/Roll;Personal bicycle;Dropped off by someone who goes off-campus;Carpool/vanpool – (sharing ride to the same destination);Bus;Bike Share (Veo);Skateboard/Roller blades/e-skateboards;Scooter/E-scooter;</t>
  </si>
  <si>
    <t>I dont ride a bike;</t>
  </si>
  <si>
    <t>Need to teach students rules of road, not to walk out in front of moving vehicles, get off there phones, use available sidewalks and other pathways for pedestrians and not walk in middle of street. Police need to start ticketing pedestrians and bicyclist, skate boarders violators that violate laws.</t>
  </si>
  <si>
    <t>61920</t>
  </si>
  <si>
    <t>Walk/Roll;Drive yourself (arrive/depart alone);Bus;Personal bicycle;Bike Share (Veo);Skateboard/Roller blades/e-skateboards;Scooter/E-scooter;Motorcycle;Carpool/vanpool – (sharing ride to the same destination);Dropped off by someone who goes off-campus;</t>
  </si>
  <si>
    <t>Living 50 miles away, I likely must commute via driving myself. I occasionally carpool with a co-worker. Once on campus, I would readily participate in alternatives other than driving my car alone to travel around campus. Some type of incentive program would encourage this.;</t>
  </si>
  <si>
    <t>Walking is already very attractive for me and I often walk as a part of doing my work. The main reason I would not be able to walk is due to a busy schedule and not even time between meetings or tasks to walk in between.;</t>
  </si>
  <si>
    <t>More secure bike parking areas;Incentives for biking (e.g., discounts, repair services);secure and safe bike parking is a large issue especially with the frequency of bicycle thefts on campus;</t>
  </si>
  <si>
    <t>Drive yourself (arrive/depart alone);Personal bicycle;Carpool/vanpool – (sharing ride to the same destination);Bus;Walk/Roll;Bike Share (Veo);Skateboard/Roller blades/e-skateboards;Scooter/E-scooter;Motorcycle;Dropped off by someone who goes off-campus;</t>
  </si>
  <si>
    <t>Lower speed limits in pedestrian-heavy areas;Wider sidewalks, where necessary;Increased shade and greenery along walkways;More pedestrian-friendly crossings and signals;</t>
  </si>
  <si>
    <t>Bus;Walk/Roll;Drive yourself (arrive/depart alone);Personal bicycle;Bike Share (Veo);Scooter/E-scooter;Skateboard/Roller blades/e-skateboards;Motorcycle;Carpool/vanpool – (sharing ride to the same destination);Dropped off by someone who goes off-campus;</t>
  </si>
  <si>
    <t>Need my car at work for work purposes;Need to run errands before/after work;No reasonable alternative transit option;Don't have anyone to carpool with;</t>
  </si>
  <si>
    <t>Lower speed limits in pedestrian-heavy areas;More benches and rest areas;Increased shade and greenery along walkways;Better sidewalk maintenance and repair;</t>
  </si>
  <si>
    <t>Very robust overall but when the bus systems ETA is very inconsistent or there are large gaps between arrival times (mainly the teal), it is very disappointing and stressful, buses also get extremely packed during bad weather, more buses and drivers would solve both these issues.</t>
  </si>
  <si>
    <t>68120</t>
  </si>
  <si>
    <t>Less frequent bus service;Cleanliness;Unreliable travel/arrival times;</t>
  </si>
  <si>
    <t>Wider sidewalks, where necessary;Increased shade and greenery along walkways;Better sidewalk maintenance and repair;</t>
  </si>
  <si>
    <t>retired but come to campus at least weekly</t>
  </si>
  <si>
    <t>Personal bicycle;Walk/Roll;Bus;Bike Share (Veo);Skateboard/Roller blades/e-skateboards;Scooter/E-scooter;Carpool/vanpool – (sharing ride to the same destination);Dropped off by someone who goes off-campus;Motorcycle;Drive yourself (arrive/depart alone);</t>
  </si>
  <si>
    <t>Improve connectivity by adding more bike lanes and bike-friendly paths ;Better maintenance of the bicycle infrastructure (e.g. racks, paths, repainting) ;More secure bike parking areas;Incentives for biking (e.g., discounts, repair services);Education about bike safety ;</t>
  </si>
  <si>
    <t>More streets with low traffic counts and separated bike lanes</t>
  </si>
  <si>
    <t xml:space="preserve">traffic not respecting bike lanes. could be improved with better signage and dividers </t>
  </si>
  <si>
    <t>Need my car at work for personal use;Need my car at work for work purposes;Need to run errands before/after work;Prefer to drive my own car/convenience;No reasonable alternative transit option;</t>
  </si>
  <si>
    <t>Increased shade and greenery along walkways;Better street lighting for safety at night;More pedestrian-friendly crossings and signals;Wider sidewalks, where necessary;More benches and rest areas;</t>
  </si>
  <si>
    <t>Drive yourself (arrive/depart alone);Motorcycle;Walk/Roll;Personal bicycle;Scooter/E-scooter;Skateboard/Roller blades/e-skateboards;Bike Share (Veo);Dropped off by someone who goes off-campus;Carpool/vanpool – (sharing ride to the same destination);Bus;</t>
  </si>
  <si>
    <t>No bus service where I live;Safety;Cleanliness;I am not comfortable riding the bus;Commuting takes too long;</t>
  </si>
  <si>
    <t>Walk/Roll;Bus;Personal bicycle;Carpool/vanpool – (sharing ride to the same destination);Bike Share (Veo);Skateboard/Roller blades/e-skateboards;Scooter/E-scooter;Drive yourself (arrive/depart alone);Dropped off by someone who goes off-campus;Motorcycle;</t>
  </si>
  <si>
    <t>I think it is very impressive, but slightly more frequent buses off-campus would make it easier to connect with the community. Sometimes I am stuck somewhere for an hour because the next bus doesn't come for that long and it makes it very difficult.</t>
  </si>
  <si>
    <t>Too many transfers;Not applicable (I'm comfortable riding the bus);</t>
  </si>
  <si>
    <t>Walking on campus is great!;</t>
  </si>
  <si>
    <t>SHOWERS;</t>
  </si>
  <si>
    <t xml:space="preserve">The crazy intersection at 6th and John is an accident waiting to happen. Let people go left out of that parking garage. The bottleneck is dangerous and the pedestrians do not respect the lights. Otherwise I feel safe. </t>
  </si>
  <si>
    <t xml:space="preserve">Overall, great. Strong bus service, easy to get around via bike. Too many awkward attempts to discourage cars so you end up with one-way streets that don't make sense. Would like to see more enforcement and ticketing of pedestrian and cyclists going the wrong way streets, as that is very dangerous to drivers. Otherwise it's positive. </t>
  </si>
  <si>
    <t>2.4</t>
  </si>
  <si>
    <t>Personal bicycle;Bus;Walk/Roll;Carpool/vanpool – (sharing ride to the same destination);Dropped off by someone who goes off-campus;Skateboard/Roller blades/e-skateboards;Bike Share (Veo);Scooter/E-scooter;Motorcycle;Drive yourself (arrive/depart alone);</t>
  </si>
  <si>
    <t>Less frequent bus service;I am not comfortable riding the bus;The bus, especially the 12 Teal, tends to be very crowded, sometimes with no room for more passengers at all;</t>
  </si>
  <si>
    <t>Emergency/Guaranteed ride home program;Carpool/Vanpool matching services;Commuter Program - an incentive program for those who choose active mode of transportation. This could include Prizes, discounts, competitions, and/or awards for not commuting via single-occupancy vehicles;</t>
  </si>
  <si>
    <t>Improve connectivity by adding more bike lanes and bike-friendly paths ;More secure bike parking areas;Incentives for biking (e.g., discounts, repair services);Better integration with public transit (e.g. bike racks by MTD stops);Covered bike racks to protect from weather;</t>
  </si>
  <si>
    <t>I wish there were more bike paths and that pedestrians would be more careful/aware when stepping out into the street or onto a bike path</t>
  </si>
  <si>
    <t>I do wish there were a bus that went from south Urbana to downtown Urbana directly</t>
  </si>
  <si>
    <t>Personal bicycle;Drive yourself (arrive/depart alone);Dropped off by someone who goes off-campus;Scooter/E-scooter;Bike Share (Veo);Carpool/vanpool – (sharing ride to the same destination);Walk/Roll;Bus;Skateboard/Roller blades/e-skateboards;Motorcycle;</t>
  </si>
  <si>
    <t>Commuting takes too long;Unreliable travel/arrival times;Less frequent bus service;Too many transfers;Lack of network / route information;</t>
  </si>
  <si>
    <t>Weather (rain, cold, snow);Other options take too much time;Need my car at work for work purposes;</t>
  </si>
  <si>
    <t>Improve connectivity by adding more bike lanes and bike-friendly paths ;Better maintenance of the bicycle infrastructure (e.g. racks, paths, repainting) ;Incentives for biking (e.g., discounts, repair services);Maintenance: the bike paths and sidewalks are horribly uneven;</t>
  </si>
  <si>
    <t>Uneven pavement: pedestrian and bike paths. Bike path signs for where the paths take you</t>
  </si>
  <si>
    <t xml:space="preserve">Maintenance of the uneven pavement: both pedestrian sidewalks and bike path. Labeled bike path signs so you know where the paths lead and where you’re going.  Actually consistent bus times. </t>
  </si>
  <si>
    <t>There are no clear bike paths.</t>
  </si>
  <si>
    <t>Fix the potholes and uneven pavements.</t>
  </si>
  <si>
    <t>62420</t>
  </si>
  <si>
    <t>76</t>
  </si>
  <si>
    <t>Drive yourself (arrive/depart alone);Motorcycle;Dropped off by someone who goes off-campus;Personal bicycle;Bus;Walk/Roll;Bike Share (Veo);Skateboard/Roller blades/e-skateboards;Scooter/E-scooter;Carpool/vanpool – (sharing ride to the same destination);</t>
  </si>
  <si>
    <t>No bus service where I live;i live 76 miles away;</t>
  </si>
  <si>
    <t>Can get home in case of emergency;No reasonable alternative transit option;Prefer to drive my own car/convenience;</t>
  </si>
  <si>
    <t>Get rid of the not to DOT standard crosswalk signs and make the kids walker learn to properly cross the roads. Not just walk out.;</t>
  </si>
  <si>
    <t>Make the current bike riders obey the rules of the road;</t>
  </si>
  <si>
    <t xml:space="preserve">The question you are asking are subjective to make your survey answer what you want. The pedestrian crosswalk signage with the little stop sign are highly dangerous. 1) the student don't look up because they know your supposed to stop. 2) people from not around here stop at every single one. 3)The people that do know they don't have to stop at them if no one is present get extremely frustrated at everyone else stopping at them and then they race  thru them when the get a chance pedestrians or not. If you want to make campus safer for pedestrians and bicyclist have the cops start writing tickets for pedestrians jay walking, bicyclist, scooters, and skateboards not obeying the rules of the road. just waling in to my building this morning I seen 4 people on bikes blow thru stop signs in front of buses. 
Now for handicap individuals. And this is a personal one as a parent of a kid that has to use a wheelchair at times clear the full width of a sidewalk and the BSWs shovel a 4 foot wide path to the buildings. one shovel width aint enough for traffic or if the snow is blowing.
Thank You.  </t>
  </si>
  <si>
    <t>If the suggestions I put in the previous questions are implemented it would make it alot better for both. You can contact me if need be zdavis@illinois.edu.
Thank You</t>
  </si>
  <si>
    <t>Motorcycle;Carpool/vanpool – (sharing ride to the same destination);Walk/Roll;Drive yourself (arrive/depart alone);Bus;Personal bicycle;Dropped off by someone who goes off-campus;Bike Share (Veo);Scooter/E-scooter;Skateboard/Roller blades/e-skateboards;</t>
  </si>
  <si>
    <t>Need my car at work for work purposes;Need my car at work for personal use;Need to run errands before/after work;No reasonable alternative transit option;Can get home in case of emergency;</t>
  </si>
  <si>
    <t>Love to walk but it takes time and I traverse campus often to do my job.   ;</t>
  </si>
  <si>
    <t>Incentives for biking (e.g., discounts, repair services);More secure bike parking areas;I would bring a bike to campus and leave it here if parking were more secure. ;</t>
  </si>
  <si>
    <t>I don't have any aside from traffic</t>
  </si>
  <si>
    <t xml:space="preserve">I believe it is great, but sadly not conducive to my job. I often need to transport items across campus etc. </t>
  </si>
  <si>
    <t>Better maintenance of streets and sidewalks</t>
  </si>
  <si>
    <t>In general, I feel getting around campus is fairly good. The biggest problem is parking, and a lack thereof.</t>
  </si>
  <si>
    <t>Personal bicycle;Walk/Roll;Carpool/vanpool – (sharing ride to the same destination);Drive yourself (arrive/depart alone);Bus;Dropped off by someone who goes off-campus;Bike Share (Veo);Skateboard/Roller blades/e-skateboards;Scooter/E-scooter;Motorcycle;</t>
  </si>
  <si>
    <t>Frequent bus transportation during peak hours;</t>
  </si>
  <si>
    <t>Need my car at work for work purposes;Prefer to drive my own car/convenience;Irregular work schedule;Need my car at work for personal use;Other options take too much time;</t>
  </si>
  <si>
    <t xml:space="preserve">Bike riders do not follow the law (running stop signs, running stop lights, cutting in and out of traffic) and are very dangerous.  </t>
  </si>
  <si>
    <t>Very good</t>
  </si>
  <si>
    <t>Occasional poor sidewalks (holes)</t>
  </si>
  <si>
    <t xml:space="preserve">It’s really a great system, not many improvements to be made in my opinion </t>
  </si>
  <si>
    <t>Bus;Personal bicycle;Walk/Roll;Drive yourself (arrive/depart alone);Bike Share (Veo);Skateboard/Roller blades/e-skateboards;Scooter/E-scooter;Motorcycle;Carpool/vanpool – (sharing ride to the same destination);Dropped off by someone who goes off-campus;</t>
  </si>
  <si>
    <t>Don't have anyone to carpool with;Prefer to drive my own car/convenience;Need my car at work for personal use;Need to run errands before/after work;Need my car at work for work purposes;</t>
  </si>
  <si>
    <t>Bus;Drive yourself (arrive/depart alone);Personal bicycle;Bike Share (Veo);Walk/Roll;Skateboard/Roller blades/e-skateboards;Scooter/E-scooter;Motorcycle;Carpool/vanpool – (sharing ride to the same destination);Dropped off by someone who goes off-campus;</t>
  </si>
  <si>
    <t>Overall, the campus transportation network is good, and I regularly use MTD buses. I have noticed some inconsistencies in bus schedules—sometimes they arrive earlier than expected, causing me to miss my ride, and other times they are delayed. When a bus arrives early and does not stop (say, I am 10-20ft away from the bus stop), I am often left with no choice but to take an Uber, which is neither economical nor environmentally friendly, but necessary for getting to work on time.
Additionally, I have concerns about pedestrian safety, as some drivers do not stop at crosswalks even when pedestrians are already crossing. Personally, it makes walking feel unsafe at times. 
I’m not sure if this is something the Campus Transportation Demand Management department can address, but I still wanted to take the chance to put it out there.</t>
  </si>
  <si>
    <t>Dropped off by someone who goes off-campus;Drive yourself (arrive/depart alone);Bus;Personal bicycle;Walk/Roll;Bike Share (Veo);Skateboard/Roller blades/e-skateboards;Scooter/E-scooter;Motorcycle;Carpool/vanpool – (sharing ride to the same destination);</t>
  </si>
  <si>
    <t>poor road conditions on and off campus; fix the roads</t>
  </si>
  <si>
    <t>Overall, I think the campus does a fairly good job of the transportation network.  Fixing the roads would be good for vehicles and bicycles.</t>
  </si>
  <si>
    <t>Bus;Walk/Roll;Drive yourself (arrive/depart alone);Bike Share (Veo);Carpool/vanpool – (sharing ride to the same destination);Personal bicycle;Skateboard/Roller blades/e-skateboards;Scooter/E-scooter;Dropped off by someone who goes off-campus;Motorcycle;</t>
  </si>
  <si>
    <t>Better maintenance of the bicycle infrastructure (e.g. racks, paths, repainting) ;Incentives for biking (e.g., discounts, repair services);Better integration with public transit (e.g. bike racks by MTD stops);Improve connectivity by adding more bike lanes and bike-friendly paths ;</t>
  </si>
  <si>
    <t xml:space="preserve">i love the bus system! </t>
  </si>
  <si>
    <t>61924</t>
  </si>
  <si>
    <t>Drive yourself (arrive/depart alone);Walk/Roll;Bus;Carpool/vanpool – (sharing ride to the same destination);Dropped off by someone who goes off-campus;Personal bicycle;Bike Share (Veo);Skateboard/Roller blades/e-skateboards;Motorcycle;Scooter/E-scooter;</t>
  </si>
  <si>
    <t>This is not an option for me;Make transportation available from where I live to campus;</t>
  </si>
  <si>
    <t>More time between meetings;</t>
  </si>
  <si>
    <t>More remote/long distance group travel options</t>
  </si>
  <si>
    <t>Walk/Roll;Personal bicycle;Bus;Ride share (Uber/Lyft);Dropped off by someone who goes off-campus;</t>
  </si>
  <si>
    <t>Personal bicycle;Bus;Walk/Roll;Dropped off by someone who goes off-campus;Carpool/vanpool – (sharing ride to the same destination);Drive yourself (arrive/depart alone);Bike Share (Veo);Scooter/E-scooter;Skateboard/Roller blades/e-skateboards;Motorcycle;</t>
  </si>
  <si>
    <t>More pedestrian-friendly crossings and signals;Wider sidewalks, where necessary;Lower speed limits in pedestrian-heavy areas;Increased shade and greenery along walkways;Better street lighting for safety at night;</t>
  </si>
  <si>
    <t>Protected or more established bike routes</t>
  </si>
  <si>
    <t>Overall it is outstanding (especially compared to other campuses - e.g. Boise State - beautiful campus, lousy public transportation)</t>
  </si>
  <si>
    <t>Drive yourself (arrive/depart alone);Dropped off by someone who goes off-campus;Carpool/vanpool – (sharing ride to the same destination);Bus;Personal bicycle;Walk/Roll;Skateboard/Roller blades/e-skateboards;Bike Share (Veo);Scooter/E-scooter;Motorcycle;</t>
  </si>
  <si>
    <t>Less frequent bus service;Too many transfers;Commuting takes too long;Inconvenient hours of operation;Safety;</t>
  </si>
  <si>
    <t>Need my car at work for personal use;Need to run errands before/after work;Prefer to drive my own car/convenience;Don't have anyone to carpool with;Can get home in case of emergency;</t>
  </si>
  <si>
    <t>60853</t>
  </si>
  <si>
    <t>No reasonable alternative transit option;Irregular work schedule;Need my car at work for work purposes;Can get home in case of emergency;Need to run errands before/after work;</t>
  </si>
  <si>
    <t>More benches and rest areas;Increased shade and greenery along walkways;Better sidewalk maintenance and repair;</t>
  </si>
  <si>
    <t>Biggest concern is when walking on campus at night and the amount of homeless that take up space on the campus.  Some of them are very mentally ill and they harass walkers-by, especially students.</t>
  </si>
  <si>
    <t>Really fine as is.  Just need to get rid of the homeless.</t>
  </si>
  <si>
    <t>Drive yourself (arrive/depart alone);Bus;Personal bicycle;Carpool/vanpool – (sharing ride to the same destination);Dropped off by someone who goes off-campus;Walk/Roll;Bike Share (Veo);Skateboard/Roller blades/e-skateboards;Scooter/E-scooter;Motorcycle;</t>
  </si>
  <si>
    <t>Commuting takes too long;Schedule would be too rigid;</t>
  </si>
  <si>
    <t>During the winter, when it's dark by the time I leave the office at 5:00, more lighting would help me feel safer.</t>
  </si>
  <si>
    <t>Cheaper parking permits and renewal every year</t>
  </si>
  <si>
    <t>Personal bicycle;Scooter/E-scooter;Bus;Bike Share (Veo);Motorcycle;Skateboard/Roller blades/e-skateboards;Walk/Roll;Dropped off by someone who goes off-campus;Carpool/vanpool – (sharing ride to the same destination);Drive yourself (arrive/depart alone);</t>
  </si>
  <si>
    <t>Too many transfers;Less frequent bus service;it takes at least 45 min on the bus or 16 biking to uiuc. it takes 70 on the bus or 40 biking to parkland ;Commuting takes too long;Unreliable travel/arrival times;</t>
  </si>
  <si>
    <t>sometimes I borrow a car to move things to/from campus that aren't allowed on the bus and don't fit in my bike basket;</t>
  </si>
  <si>
    <t>More pedestrian-friendly crossings and signals;Wider sidewalks, where necessary;Lower speed limits in pedestrian-heavy areas;no right turn on red for cars. I've had many close calls while in crosswalks with the walk light on.;Increased shade and greenery along walkways;</t>
  </si>
  <si>
    <t>Improve connectivity by adding more bike lanes and bike-friendly paths ;Better maintenance of the bicycle infrastructure (e.g. racks, paths, repainting) ;Better integration with public transit (e.g. bike racks by MTD stops);no right turn on red, lower speed limits and traffic calming infrastructure, keeping parked cars (including police and work vehicle) out of bike/pedestrian spaces ;</t>
  </si>
  <si>
    <t xml:space="preserve">I often feel threatened by individual drivers. Just yesterday afternoon, I was biking 18mph on Pennsylvania just north of the cemetery, in a section with sharrows. A driver did a multiple second honk, and then dangerously passed me and I had to swerve and brake hard as they cut me off at the stop sign. I've mentioned some things I think would help in previous pages. I've def noticed that many drivers feel entitled to using any space, and some get quite engaged when they are inconvenienced in any way by some outside of a car. 
I've been in CU for 12 years now, and I am thoroughly impressed by the positive changes uiuc has made to its campus to support active transportation. I feel more safe biking and walking most places on campus than I do off campus. Still, I think more progress can be made. Drastic changes, like closing off more streets to "unauthorized vehicles" and reducing speed limits, would improve the overall function of our campus.  </t>
  </si>
  <si>
    <t>See previous answer :)</t>
  </si>
  <si>
    <t>Better sidewalk maintenance and repair;Increased shade and greenery along walkways;More benches and rest areas;Wider sidewalks, where necessary;Lower speed limits in pedestrian-heavy areas;</t>
  </si>
  <si>
    <t>Student pedestrian education.</t>
  </si>
  <si>
    <t>Drive yourself (arrive/depart alone);Walk/Roll;Personal bicycle;Bike Share (Veo);Dropped off by someone who goes off-campus;Skateboard/Roller blades/e-skateboards;Scooter/E-scooter;Motorcycle;Carpool/vanpool – (sharing ride to the same destination);Bus;</t>
  </si>
  <si>
    <t>Cleanliness;Safety;I am not comfortable riding the bus;</t>
  </si>
  <si>
    <t>Bus;Walk/Roll;Carpool/vanpool – (sharing ride to the same destination);Dropped off by someone who goes off-campus;Drive yourself (arrive/depart alone);Personal bicycle;Skateboard/Roller blades/e-skateboards;Bike Share (Veo);Scooter/E-scooter;Motorcycle;</t>
  </si>
  <si>
    <t>I do not own a bike;</t>
  </si>
  <si>
    <t>More secure bike parking areas;Better integration with public transit (e.g. bike racks by MTD stops);Incentives for biking (e.g., discounts, repair services);Improve connectivity by adding more bike lanes and bike-friendly paths ;</t>
  </si>
  <si>
    <t>Drive yourself (arrive/depart alone);Dropped off by someone who goes off-campus;Carpool/vanpool – (sharing ride to the same destination);Bus;Personal bicycle;Motorcycle;Scooter/E-scooter;Walk/Roll;Bike Share (Veo);Skateboard/Roller blades/e-skateboards;</t>
  </si>
  <si>
    <t>Irregular work schedule;Prefer to drive my own car/convenience;Can get home in case of emergency;Other options take too much time;</t>
  </si>
  <si>
    <t>Getting bicyclist and skate boarder off the pedestrian sidewalks.;</t>
  </si>
  <si>
    <t>Students not paying attention to where they're going because they're glued to their cell phone, and crazy people on bicycles and skateboards who assume every pedestrian will get out of their way.</t>
  </si>
  <si>
    <t>Anything but driving to campus is not an option for me, and the cost of parking needs to go down.  This is the first job where I've needed to pay for parking in an almost 40 year career.</t>
  </si>
  <si>
    <t>Drive yourself (arrive/depart alone);Bus;Carpool/vanpool – (sharing ride to the same destination);Walk/Roll;Personal bicycle;Skateboard/Roller blades/e-skateboards;Bike Share (Veo);Scooter/E-scooter;Motorcycle;Dropped off by someone who goes off-campus;</t>
  </si>
  <si>
    <t>later bus travel times to my residence;</t>
  </si>
  <si>
    <t>Need my car at work for work purposes;Irregular work schedule;Need to run errands before/after work;</t>
  </si>
  <si>
    <t>I really wouldn't bike;</t>
  </si>
  <si>
    <t>I think the transportation by bus is comparable to what I've seen in other places I live. I would like the bus route I use to run longer into the evening but I do see that not many riders need this same thing in my area so I don't see it happening.</t>
  </si>
  <si>
    <t>Personal bicycle;Motorcycle;Drive yourself (arrive/depart alone);Walk/Roll;Skateboard/Roller blades/e-skateboards;Bus;Bike Share (Veo);Scooter/E-scooter;Carpool/vanpool – (sharing ride to the same destination);Dropped off by someone who goes off-campus;</t>
  </si>
  <si>
    <t>Commuting takes too long;Unreliable travel/arrival times;No bus service where I live;Too many transfers;Less frequent bus service;</t>
  </si>
  <si>
    <t>Weather;Prefer to drive my own car/convenience;</t>
  </si>
  <si>
    <t>Lack of separated bike lines</t>
  </si>
  <si>
    <t>It would be nice to have better covered bike parking options</t>
  </si>
  <si>
    <t>Personal bicycle;Walk/Roll;Bus;Bike Share (Veo);Skateboard/Roller blades/e-skateboards;Carpool/vanpool – (sharing ride to the same destination);Dropped off by someone who goes off-campus;Motorcycle;Drive yourself (arrive/depart alone);Scooter/E-scooter;</t>
  </si>
  <si>
    <t>Commuter Program - an incentive program for those who choose active mode of transportation. This could include Prizes, discounts, competitions, and/or awards for not commuting via single-occupancy vehicles;Stricter enforcement of traffic laws. Take away lisences;</t>
  </si>
  <si>
    <t>Need to haul heavy equipment (2-3 times per semester);</t>
  </si>
  <si>
    <t>Lower speed limits in pedestrian-heavy areas;Please increase enforcement on the reckless drivers. Frat park area especially John st. is plagued by speeders, blowing though stop signs, looking staight down at their phones, going wrong way on one way streets, etc. its so ridiculous and unsafe for all the peds and cyclists;</t>
  </si>
  <si>
    <t>Incentives for biking (e.g., discounts, repair services);More secure bike parking areas;Better integration with public transit (e.g. bike racks by MTD stops);</t>
  </si>
  <si>
    <t xml:space="preserve">So many crazy drivers surrounding campus. The bus drivers are awesome and respectful to cyclists in my experience because they always pay attention and drive safely. There are just so many students who are completely reckless behind the wheel. </t>
  </si>
  <si>
    <t>Adding more and more bike lanes is cool, but what about reducing the car volume instead, and just make the streets safer for bikes. I would once again love to see a crack-down on the reckless student drivers especially in frat park area. It wont take long-I see almost one incident per night in a 5 minute walk. Word of mouth will spread quickly that those behaviors are unacceptable. Or a system for other students to report reckless drivers.</t>
  </si>
  <si>
    <t>Walk/Roll;Drive yourself (arrive/depart alone);Bus;Dropped off by someone who goes off-campus;Carpool/vanpool – (sharing ride to the same destination);Bike Share (Veo);Personal bicycle;Scooter/E-scooter;Skateboard/Roller blades/e-skateboards;Motorcycle;</t>
  </si>
  <si>
    <t>I live so close to campus, not point in bus;</t>
  </si>
  <si>
    <t>Need my car at work for work purposes;Need to run errands before/after work;</t>
  </si>
  <si>
    <t>More pedestrian-friendly crossings and signals;Increased shade and greenery along walkways;Lincoln Avenue needs safety measures put in place;</t>
  </si>
  <si>
    <t xml:space="preserve">1) At night, the south campus is a ghost town. It feels unsafe. It might be fine. 2) Lincoln Avenue is incredibly dangerous. Investment in this road as a complete street with mode priorities for people and bikes is essential. </t>
  </si>
  <si>
    <t>The transportation network is fine but the transportation environment is average at this campus compared to other campuses. For example, if there were more cafes or coffee shops in the south campus, I think the population would improve there, increasing eyes on the street and general safety in this part of campus. IOW, safety is a wholistic campus design issue, it's not just about wider sidewalks, etc, the placemaking has to also be part of the design approach.  - - Thank you for holding this survey.</t>
  </si>
  <si>
    <t>Personal bicycle;Drive yourself (arrive/depart alone);Dropped off by someone who goes off-campus;</t>
  </si>
  <si>
    <t>Walk/Roll;Personal bicycle;Drive yourself (arrive/depart alone);Dropped off by someone who goes off-campus;Motorcycle;Bus;Bike Share (Veo);Skateboard/Roller blades/e-skateboards;Scooter/E-scooter;Carpool/vanpool – (sharing ride to the same destination);</t>
  </si>
  <si>
    <t>Too many transfers;Less frequent bus service;Unreliable travel/arrival times;</t>
  </si>
  <si>
    <t>Need my car at work for work purposes;Need to run errands before/after work;Irregular work schedule;</t>
  </si>
  <si>
    <t>More pedestrian-friendly crossings and signals;Better sidewalk maintenance and repair;Increased shade and greenery along walkways;Wider sidewalks, where necessary;</t>
  </si>
  <si>
    <t>Poorly maintained infrastructure and dangerous road crossings.</t>
  </si>
  <si>
    <t>fix potholes in parking lots, streets and sidewalks</t>
  </si>
  <si>
    <t>Personal bicycle;Bus;Walk/Roll;Carpool/vanpool – (sharing ride to the same destination);Drive yourself (arrive/depart alone);Scooter/E-scooter;Bike Share (Veo);Skateboard/Roller blades/e-skateboards;Motorcycle;Dropped off by someone who goes off-campus;</t>
  </si>
  <si>
    <t>Cars on campus or in campus town. I'm always worried I'm going to get hit on the corner of Green and 5th</t>
  </si>
  <si>
    <t>Drive yourself (arrive/depart alone);Bus;Carpool/vanpool – (sharing ride to the same destination);Walk/Roll;Personal bicycle;Bike Share (Veo);Skateboard/Roller blades/e-skateboards;Scooter/E-scooter;Dropped off by someone who goes off-campus;Motorcycle;</t>
  </si>
  <si>
    <t>Too many transfers;Commuting takes too long;Unreliable travel/arrival times;Inconvenient hours of operation;I am not comfortable riding the bus;</t>
  </si>
  <si>
    <t>More pedestrian-friendly crossings and signals;Better street lighting for safety at night;More benches and rest areas;Wider sidewalks, where necessary;Lower speed limits in pedestrian-heavy areas;</t>
  </si>
  <si>
    <t>I work part-time, so biking is out of the question for me. ;</t>
  </si>
  <si>
    <t>Its very good</t>
  </si>
  <si>
    <t>Personal bicycle;Walk/Roll;Bus;Carpool/vanpool – (sharing ride to the same destination);Drive yourself (arrive/depart alone);Scooter/E-scooter;Skateboard/Roller blades/e-skateboards;Motorcycle;Bike Share (Veo);Dropped off by someone who goes off-campus;</t>
  </si>
  <si>
    <t>Less frequent bus service;I like getting exercise, my bike is way faster;</t>
  </si>
  <si>
    <t>Better sidewalk maintenance and repair;Increased shade and greenery along walkways;Lower speed limits in pedestrian-heavy areas;</t>
  </si>
  <si>
    <t>Improve connectivity by adding more bike lanes and bike-friendly paths ;Better maintenance of the bicycle infrastructure (e.g. racks, paths, repainting) ;More secure bike parking areas;Incentives for biking (e.g., discounts, repair services);If cars actually stop at stop signs and look for bikes;</t>
  </si>
  <si>
    <t>Cars are not looking for bikes especially on Green street</t>
  </si>
  <si>
    <t>Infrastructure for bikes specifically would be nice, it really only exists in very limited areas of campus</t>
  </si>
  <si>
    <t>Personal bicycle;Skateboard/Roller blades/e-skateboards;Scooter/E-scooter;Walk/Roll;Motorcycle;Bus;Drive yourself (arrive/depart alone);Carpool/vanpool – (sharing ride to the same destination);Dropped off by someone who goes off-campus;Bike Share (Veo);</t>
  </si>
  <si>
    <t>Commuting takes too long;Too many transfers;Unreliable travel/arrival times;Less frequent bus service;Lack of network / route information;</t>
  </si>
  <si>
    <t>Commuter Program - an incentive program for those who choose active mode of transportation. This could include Prizes, discounts, competitions, and/or awards for not commuting via single-occupancy vehicles;More/better/safer infrastructure for alternative modes of transportation (eg. dedicated bike paths as opposed to unprotected bike lanes). Additionally, a lunch/break room at work would help because I use my car as a place to go to get away from my desk for lunch. Well-maintained and clean showers at work.;</t>
  </si>
  <si>
    <t>No reasonable alternative transit option;Other options take too much time;Need to run errands before/after work;Don't have anyone to carpool with;</t>
  </si>
  <si>
    <t>More pedestrian-friendly crossings and signals;Better sidewalk maintenance and repair;Increased shade and greenery along walkways;Generally, human-centered infrastructure as opposed to car-centered infrastructure.;</t>
  </si>
  <si>
    <t>Improve connectivity by adding more bike lanes and bike-friendly paths ;Better maintenance of the bicycle infrastructure (e.g. racks, paths, repainting) ;Better integration with public transit (e.g. bike racks by MTD stops);Incentives for biking (e.g., discounts, repair services);Protected bike paths.;</t>
  </si>
  <si>
    <t>Speeding drivers, unprotected bike lanes (this has improved in recent years), damaged roads and paths that increase risk of incidents.
Repairing roads and providing infrastructure that protects bike paths would significantly help. Both Lincoln and Springfield Ave are good examples of a lack of infrastructure and damaged roads and are good candidates for improvement.
Closing off roads to through-traffic, (except maintenance vehicles and maybe buses) would also help make campus safer. Candidates include portions of 6th, Armory, Matthews, Gregory.
More trees next to roads would also help. It has been demonstrated that things like trees making a road feel crowded make drivers feel like it is riskier which results in them slowing down. This would also have added climate benefits since unshaded pavement absorbs a lot of solar energy and contributes to warming the planet (plus the obvious: more trees = more carbon capture).
Smaller fleet vehicles where possible would also help. Vehicles are getting larger and deadlier, and much of the time, the additional size is not needed. Tradespeople are the most likely to need some larger vehicles, but many of the University vehicles do not need to be as big as they are. In fact, I believe we could (and should) be using more UTVs and golf carts on campus in place of cars and trucks. Once again, this would help fight climate change.
Campus is pretty well lighted, but there are locations where lighting would help improve safety, both from a visibility aspect and an anti-crime aspect. Continuing to use warmer-colored lights outside would help to mitigate the light pollution from the additional lights.</t>
  </si>
  <si>
    <t xml:space="preserve">I think it's headed in the right direction but could use a lot of improvements still. I think making campus infrastructure human-centered rather than car-centered is the best way forward. My last comment covers most of my thoughts. </t>
  </si>
  <si>
    <t>Personal bicycle;Drive yourself (arrive/depart alone);Dropped off by someone who goes off-campus;Walk/Roll;Carpool/vanpool – (sharing ride to the same destination);Bike Share (Veo);Bus;Skateboard/Roller blades/e-skateboards;Scooter/E-scooter;Motorcycle;</t>
  </si>
  <si>
    <t>Commuter Program - an incentive program for those who choose active mode of transportation. This could include Prizes, discounts, competitions, and/or awards for not commuting via single-occupancy vehicles;Emergency/Guaranteed ride home program;Carpool-only premium parking;</t>
  </si>
  <si>
    <t>Need my car at work for personal use;Need to run errands before/after work;No reasonable alternative transit option;</t>
  </si>
  <si>
    <t>cars and delivery services</t>
  </si>
  <si>
    <t>Bike and pedestrian friendly</t>
  </si>
  <si>
    <t>Bus;Drive yourself (arrive/depart alone);Walk/Roll;Personal bicycle;Dropped off by someone who goes off-campus;Bike Share (Veo);Skateboard/Roller blades/e-skateboards;Scooter/E-scooter;Motorcycle;Carpool/vanpool – (sharing ride to the same destination);</t>
  </si>
  <si>
    <t>Wayfinding signs;Better sidewalk maintenance and repair;</t>
  </si>
  <si>
    <t>Need to run errands before/after work;Prefer to drive my own car/convenience;Need to transport children;Irregular work schedule;Don't have anyone to carpool with;</t>
  </si>
  <si>
    <t>Theft or assault. Increased visibility makes me feel less vulnerable.</t>
  </si>
  <si>
    <t>I think our campus is wonderful for walking. I walked as a student 15+ years ago and I walk on my lunch breaks now. It's beautiful and there is at least one shady path I can enjoy on hot, sunny days. I also think there are plenty of bus routes available. If anything, the issue lies with transportation *to* campus and not on it.</t>
  </si>
  <si>
    <t>Walk/Roll;Bus;Personal bicycle;No;</t>
  </si>
  <si>
    <t>Walk/Roll;Drive yourself (arrive/depart alone);Bus;Dropped off by someone who goes off-campus;Personal bicycle;Bike Share (Veo);Skateboard/Roller blades/e-skateboards;Scooter/E-scooter;Motorcycle;Carpool/vanpool – (sharing ride to the same destination);</t>
  </si>
  <si>
    <t>May need to leave campus on other business;</t>
  </si>
  <si>
    <t>Need to run errands before/after work;Need to transport children;Can get home in case of emergency;Irregular work schedule;Other options take too much time;</t>
  </si>
  <si>
    <t>More pedestrian-friendly crossings and signals;Better street lighting for safety at night;More benches and rest areas;</t>
  </si>
  <si>
    <t>Education about bike safety ;Incentives for biking (e.g., discounts, repair services);Better maintenance of the bicycle infrastructure (e.g. racks, paths, repainting) ;Better integration with public transit (e.g. bike racks by MTD stops);Improve connectivity by adding more bike lanes and bike-friendly paths ;</t>
  </si>
  <si>
    <t>Safety education. Bicyclists and pedestrians are a menace. They do not follow the rules of the road or the law and make traversing the campus very difficult. The 4 cross walks are AWFUL, they teach students a behavior that is dangerous at non-approved intersections and reduce everyone's safety.</t>
  </si>
  <si>
    <t>Walk/Roll;Drive yourself (arrive/depart alone);Dropped off by someone who goes off-campus;Carpool/vanpool – (sharing ride to the same destination);Personal bicycle;Bus;Bike Share (Veo);Skateboard/Roller blades/e-skateboards;Scooter/E-scooter;Motorcycle;</t>
  </si>
  <si>
    <t>This is not an option for me;I have dependents so I would not be able to carpool due to caretaking duties.;</t>
  </si>
  <si>
    <t>I walk when on campus.;</t>
  </si>
  <si>
    <t>if it has wheels i ride it or drive it</t>
  </si>
  <si>
    <t>Walk/Roll;Personal bicycle;Skateboard/Roller blades/e-skateboards;Motorcycle;</t>
  </si>
  <si>
    <t>Motorcycle;Personal bicycle;Drive yourself (arrive/depart alone);Walk/Roll;Dropped off by someone who goes off-campus;Bus;Bike Share (Veo);Skateboard/Roller blades/e-skateboards;Scooter/E-scooter;Carpool/vanpool – (sharing ride to the same destination);</t>
  </si>
  <si>
    <t>Not applicable (I'm comfortable riding the bus);Too many transfers;Commuting takes too long;</t>
  </si>
  <si>
    <t>Better sidewalk maintenance and repair;Better street lighting for safety at night;Wider sidewalks, where necessary;Lower speed limits in pedestrian-heavy areas;</t>
  </si>
  <si>
    <t>students with their phone screens, head phones, sweatshirt hoods up, it narrows the visibility of who ever is wearing a hood over their head</t>
  </si>
  <si>
    <t>it has lawsy work great for me as it is, but i don't commune as much  since i am on the south west side of U of I</t>
  </si>
  <si>
    <t>Bus;Bike Share (Veo);Walk/Roll;Carpool/vanpool – (sharing ride to the same destination);Personal bicycle;Skateboard/Roller blades/e-skateboards;Scooter/E-scooter;Motorcycle;Drive yourself (arrive/depart alone);Dropped off by someone who goes off-campus;</t>
  </si>
  <si>
    <t>Commuting takes too long;Unreliable travel/arrival times;Less frequent bus service;Too many transfers;</t>
  </si>
  <si>
    <t>Commuter Program - an incentive program for those who choose active mode of transportation. This could include Prizes, discounts, competitions, and/or awards for not commuting via single-occupancy vehicles;Emergency/Guaranteed ride home program;Improved bus network;</t>
  </si>
  <si>
    <t>More pedestrian-friendly crossings and signals;Better sidewalk maintenance and repair;Increased shade and greenery along walkways;Shelters to protect from extreme weather conditions;</t>
  </si>
  <si>
    <t>Improve connectivity by adding more bike lanes and bike-friendly paths ;Better maintenance of the bicycle infrastructure (e.g. racks, paths, repainting) ;More secure bike parking areas;Better integration with public transit (e.g. bike racks by MTD stops);Indoor bike shelters to protect bikes from weathering and theft;</t>
  </si>
  <si>
    <t>My biggest concerns involve the lack of options for traveling around campus. At times, the buses are infrequent and do not travel to my intended destination. The bus schedules are often inaccurate and the buses frequently arrive late. These issues can be resolved by adding dedicated bus lanes along busy streets, which allows. Furthermore, new bus routes can be added to expand the range of locations that can be traveled to by bus. Bus frequency can also be improved.
Several sidewalks are degraded and in need of replacement. Several streets such as Goodwin and Lincoln are often congested and in need of repair. These streets can be rebuilt with pedestrian-friendly amenities such as protected bike lanes, visible crosswalks, and dedicated bus lanes and stops.
Apart from Green Street and Wright Street, there are no protected bike lanes along major roads, and owning a bike on campus poses the risk of theft and weathering on the bike due to the lack of protected bike shelters and garages. Indoor bike garages and protected bike lanes can be built to encourage the use of bicycles on campus and reduce the associated risks.
Finally, there are almost no options for students to be safely driven home in the event of an emergency or when outside conditions are too unsafe to travel home alone, such as severe thunderstorms or extreme temperatures. MTD Connect's safe ride program is unreliable and infrequent, as students may have to wait up to 45 minutes for an MTD connect bus to pick them up. This unreliability can be dangerous if a student needs to travel home immediately in the event of an emergency and it is too unsafe outside to walk. To resolve this issue, a University-operated Safe Rides system should be re-established to provide reliable carpool services for students sp that they can safely be driven home in the event of an emergency.</t>
  </si>
  <si>
    <t>My biggest concerns involve the lack of options for traveling around campus. At times, the buses are infrequent and do not travel to my intended destination. The bus schedules are often inaccurate and the buses frequently arrive late. These issues can be resolved by adding dedicated bus lanes along busy streets, which allows. Furthermore, new bus routes can be added to expand the range of locations that can be traveled to by bus. Bus frequency can also be improved.
Several sidewalks are degraded and in need of replacement. Several streets such as Goodwin and Lincoln are often congested and in need of repair. These streets can be rebuilt with pedestrian-friendly amenities such as protected bike lanes, visible crosswalks, and dedicated bus lanes and stops.
Apart from Green Street and Wright Street, there are no protected bike lanes along major roads, and owning a bike on campus poses the risk of theft and weathering on the bike due to the lack of protected bike shelters and garages. Indoor bike garages and protected bike lanes can be built to encourage the use of bicycles on campus and reduce the associated risks.
Finally, there are almost no options for students to be safely driven home in the event of an emergency or when outside conditions are too unsafe to travel home alone, such as severe thunderstorms or extreme temperatures. MTD Connect's safe ride program is unreliable and infrequent, as students may have to wait up to 45 minutes for an MTD connect bus to pick them up. This unreliability can be dangerous if a student needs to travel home immediately in the event of an emergency and it is too unsafe outside to walk. To resolve this issue, a University-operated Safe Rides system should be re-established to provide reliable carpool services for students so that they can safely be driven home in the event of an emergency.
Overall, the transportation system on campus is in need of improvement. Streets and sidewalks should be repaired or rebuilt, streets  should be designed to accommodate for buses and bicycles by adding protective or dedicated lanes for each mode of transportation, indoor bike garages should be built to reduce the risks of owning a bike on campus, and a University safe ride service should be implemented to ensure students are driven home safely.</t>
  </si>
  <si>
    <t>Drive yourself (arrive/depart alone);Motorcycle;Walk/Roll;Scooter/E-scooter;Bus;Carpool/vanpool – (sharing ride to the same destination);Dropped off by someone who goes off-campus;Personal bicycle;Bike Share (Veo);Skateboard/Roller blades/e-skateboards;</t>
  </si>
  <si>
    <t>Better street lighting for safety at night;Increased shade and greenery along walkways;More pedestrian-friendly crossings and signals;More benches and rest areas;Wider sidewalks, where necessary;</t>
  </si>
  <si>
    <t>Verse diverse community upon our campus and all driving is not taught the same.</t>
  </si>
  <si>
    <t>nothing at this time</t>
  </si>
  <si>
    <t>Walk/Roll;Bike Share (Veo);Personal bicycle;</t>
  </si>
  <si>
    <t>Bike Share (Veo);Personal bicycle;Walk/Roll;Bus;Skateboard/Roller blades/e-skateboards;Scooter/E-scooter;Motorcycle;Drive yourself (arrive/depart alone);Carpool/vanpool – (sharing ride to the same destination);Dropped off by someone who goes off-campus;</t>
  </si>
  <si>
    <t>Increased shade and greenery along walkways;Better sidewalk maintenance and repair;Wider sidewalks, where necessary;</t>
  </si>
  <si>
    <t>Better maintenance of the bicycle infrastructure (e.g. racks, paths, repainting) ;Improve connectivity by adding more bike lanes and bike-friendly paths ;More secure bike parking areas;Incentives for biking (e.g., discounts, repair services);</t>
  </si>
  <si>
    <t>Drive yourself (arrive/depart alone);Walk/Roll;Personal bicycle;Dropped off by someone who goes off-campus;Scooter/E-scooter;Carpool/vanpool – (sharing ride to the same destination);Bike Share (Veo);Bus;Motorcycle;Skateboard/Roller blades/e-skateboards;</t>
  </si>
  <si>
    <t>Too many transfers;Cleanliness;Commuting takes too long;Unreliable travel/arrival times;</t>
  </si>
  <si>
    <t>Need my car at work for work purposes;Need my car at work for personal use;Need to run errands before/after work;Prefer to drive my own car/convenience;Don't have anyone to carpool with;</t>
  </si>
  <si>
    <t>When cycling, the car traffic can be dangerous, especially after football games.</t>
  </si>
  <si>
    <t>Campus transportation seems good.  No major overhauls are recommended.  I would note that the discussions to narrow Prospect Avenue to add bike paths is a terrible idea.  It is a major north-south car route and it will severely inconvenience a large number of people to improve things for a relatively few people.  I know that is outside the scope of campus transportation, but the same principles apply: don't make big changes that adversely affect a large number of people to help out a small number of people.</t>
  </si>
  <si>
    <t>Personal bicycle;Walk/Roll;Bus;Drive yourself (arrive/depart alone);Carpool/vanpool – (sharing ride to the same destination);Dropped off by someone who goes off-campus;Bike Share (Veo);Scooter/E-scooter;Skateboard/Roller blades/e-skateboards;Motorcycle;</t>
  </si>
  <si>
    <t>Better sidewalk maintenance and repair;Increased shade and greenery along walkways;Better street lighting for safety at night;Wayfinding signs;Lower speed limits in pedestrian-heavy areas;</t>
  </si>
  <si>
    <t>Better maintenance of the bicycle infrastructure (e.g. racks, paths, repainting) ;More secure bike parking areas;Incentives for biking (e.g., discounts, repair services);Education about bike safety ;Better integration with public transit (e.g. bike racks by MTD stops);</t>
  </si>
  <si>
    <t>Need my car at work for personal use;Need to run errands before/after work;No reasonable alternative transit option;Prefer to drive my own car/convenience;Irregular work schedule;</t>
  </si>
  <si>
    <t>Nothing. I walk because I want to and not because of any exterior factors;</t>
  </si>
  <si>
    <t xml:space="preserve">Too many one-way streets and bus only streets around campus town that make it difficult to navigate. And Green Street is a congested mess with people always stopping in the street for quick trips inside stores. Makes me wonder what a foot traffic only pattern along the main portion of Green Street could look like for safety and overall campus town atmosphere. </t>
  </si>
  <si>
    <t>Need my car at work for work purposes;I do not own a car, or I do not drive to campus;Need my car at work for personal use;I'll be driving out of town on university business.;Need to transport children;</t>
  </si>
  <si>
    <t>Improve connectivity by adding more bike lanes and bike-friendly paths ;Better maintenance of the bicycle infrastructure (e.g. racks, paths, repainting) ;Education of students about looking both ways before stepping onto a bike path or crossing the street! Somehow, most students have forgotten what their parents taught them when they were 4-years old!;</t>
  </si>
  <si>
    <t>I've been riding my bike to campus for 3-plus decades. Doing so is increasingly challenging because students seem oblivious to the fact that a bicycle might be coming by as they step into a bike path or into the street. They rarely look both ways. They often have headphones in their ears. I take 100% of the responsibility for their safety. Which, of course, I didn't have to do in the past. I'd appreciate it if the students would practice sensible pedestrian practices when walking on campus especially around bike paths and when crossing the street. (Gosh, I sound like a crotchety old codger. Sorry about that.)</t>
  </si>
  <si>
    <t xml:space="preserve">Please continue to make improvements to the maintenance and design of the bike paths. </t>
  </si>
  <si>
    <t>Drive yourself (arrive/depart alone);Carpool/vanpool – (sharing ride to the same destination);Walk/Roll;Personal bicycle;Bike Share (Veo);Bus;Skateboard/Roller blades/e-skateboards;Scooter/E-scooter;Motorcycle;Dropped off by someone who goes off-campus;</t>
  </si>
  <si>
    <t>Prefer to drive my own car/convenience;No reasonable alternative transit option;Other options take too much time;</t>
  </si>
  <si>
    <t>Better sidewalk maintenance and repair;More benches and rest areas;Lower speed limits in pedestrian-heavy areas;More pedestrian-friendly crossings and signals;</t>
  </si>
  <si>
    <t>nothing--will not ride a bike;</t>
  </si>
  <si>
    <t>lighting in some areas can be improved--this becomes important in the fall when it gets dark early and some of us are still walking from meetings</t>
  </si>
  <si>
    <t>there is some uneven pavement that creates slip/fall hazards or difficulties for those in wheelchairs--ongoing maintenance is necessary</t>
  </si>
  <si>
    <t>Walk/Roll;Bus;Personal bicycle;Bike Share (Veo);Dropped off by someone who goes off-campus;Skateboard/Roller blades/e-skateboards;Scooter/E-scooter;Motorcycle;Drive yourself (arrive/depart alone);Carpool/vanpool – (sharing ride to the same destination);</t>
  </si>
  <si>
    <t>Walk/Roll;Personal bicycle;Dropped off by someone who goes off-campus;Carpool/vanpool – (sharing ride to the same destination);Drive yourself (arrive/depart alone);Bus;Scooter/E-scooter;Skateboard/Roller blades/e-skateboards;Bike Share (Veo);Motorcycle;</t>
  </si>
  <si>
    <t>Safety;I am not comfortable riding the bus;Less frequent bus service;Bus options where I live come once an hour, take an hour to get to campus, and I would need multiple transfers. I was also sexually harassed at a bus stop once, so I am uncomfortable waiting for a bus off campus;</t>
  </si>
  <si>
    <t>Not Applicable;Carpool-only premium parking;</t>
  </si>
  <si>
    <t>Need my car at work for personal use;Need to run errands before/after work;Irregular work schedule;Prefer to drive my own car/convenience;</t>
  </si>
  <si>
    <t>More benches and rest areas;Wider sidewalks, where necessary;Lower speed limits in pedestrian-heavy areas;</t>
  </si>
  <si>
    <t>I would need a bike, which I would like to have but can't afford. Discount bikes?;</t>
  </si>
  <si>
    <t>Ice on the sidewalks. It has not been a major issue, but occasionally the ice is really bad, and I have a disability that disrupts my balance so it makes me very nervous to walk when it is below freezing</t>
  </si>
  <si>
    <t>I actually really like it. Most of the concerns I have are not really things that could be improved, but on campus transportation is generally excellent.</t>
  </si>
  <si>
    <t>Bus;Walk/Roll;Personal bicycle;Bike Share (Veo);Dropped off by someone who goes off-campus;Carpool/vanpool – (sharing ride to the same destination);Drive yourself (arrive/depart alone);Scooter/E-scooter;Skateboard/Roller blades/e-skateboards;Motorcycle;</t>
  </si>
  <si>
    <t>Walk/Roll;Bus;Drive yourself (arrive/depart alone);Personal bicycle;Bike Share (Veo);Skateboard/Roller blades/e-skateboards;Scooter/E-scooter;Motorcycle;Carpool/vanpool – (sharing ride to the same destination);Dropped off by someone who goes off-campus;</t>
  </si>
  <si>
    <t>Too many transfers;Lack of network / route information;Less frequent bus service;Commuting takes too long;Unreliable travel/arrival times;</t>
  </si>
  <si>
    <t>Drive yourself (arrive/depart alone);Dropped off by someone who goes off-campus;Motorcycle;Carpool/vanpool – (sharing ride to the same destination);Personal bicycle;Bus;Walk/Roll;Skateboard/Roller blades/e-skateboards;Bike Share (Veo);Scooter/E-scooter;</t>
  </si>
  <si>
    <t>Prefer to drive my own car/convenience;Can get home in case of emergency;Need to run errands before/after work;Need my car at work for personal use;Need my car at work for work purposes;</t>
  </si>
  <si>
    <t>Improved traffic light patterns;</t>
  </si>
  <si>
    <t>It has been pretty good. Everything flows very nicely. I have noticed some traffic lights on University that are irregally timed when going North to South. Other than those wait times. No changes.</t>
  </si>
  <si>
    <t>Drive yourself (arrive/depart alone);Personal bicycle;Dropped off by someone who goes off-campus;Carpool/vanpool – (sharing ride to the same destination);Walk/Roll;Bus;Bike Share (Veo);Skateboard/Roller blades/e-skateboards;Scooter/E-scooter;Motorcycle;</t>
  </si>
  <si>
    <t>More time between meetings/events;</t>
  </si>
  <si>
    <t>Safer country road options between my home and campus. My choice is tar and chip roads or 2-lane hwy with 60mph traffic;</t>
  </si>
  <si>
    <t xml:space="preserve">Traffic flow. Bicycles and scooters going against the flow of traffic on roads with automobiles. Lack of shared understanding for flow of various transportation modality. </t>
  </si>
  <si>
    <t xml:space="preserve">I have been on campus for almost twenty years and deeply involved with transportation conversations. I have never heard the words campus transportation network until today while taking this survey. </t>
  </si>
  <si>
    <t>Personal bike during warm weather</t>
  </si>
  <si>
    <t>Personal bicycle;Bus;Drive yourself (arrive/depart alone);Walk/Roll;Bike Share (Veo);Skateboard/Roller blades/e-skateboards;Motorcycle;Scooter/E-scooter;Carpool/vanpool – (sharing ride to the same destination);Dropped off by someone who goes off-campus;</t>
  </si>
  <si>
    <t>Bus;Bike Share (Veo);Drive yourself (arrive/depart alone);</t>
  </si>
  <si>
    <t>Walk/Roll;Bus;Bike Share (Veo);Drive yourself (arrive/depart alone);Scooter/E-scooter;Personal bicycle;Skateboard/Roller blades/e-skateboards;Motorcycle;Carpool/vanpool – (sharing ride to the same destination);Dropped off by someone who goes off-campus;</t>
  </si>
  <si>
    <t>Less frequent bus service;Unreliable travel/arrival times;Commuting takes too long;Only one bus line comes close to my apartment on Green Street and it only goes west which is not helpful for getting to most of my classes;</t>
  </si>
  <si>
    <t>Irregular work schedule;Other options take too much time;</t>
  </si>
  <si>
    <t>More pedestrian-friendly crossings and signals;Increased shade and greenery along walkways;Wider sidewalks, where necessary;Wayfinding signs;More benches and rest areas;</t>
  </si>
  <si>
    <t>Bus;Walk/Roll;Dropped off by someone who goes off-campus;Carpool/vanpool – (sharing ride to the same destination);Bike Share (Veo);Skateboard/Roller blades/e-skateboards;Scooter/E-scooter;Motorcycle;Drive yourself (arrive/depart alone);Personal bicycle;</t>
  </si>
  <si>
    <t>Cleanliness;Safety;Commuting takes too long;Less frequent bus service;</t>
  </si>
  <si>
    <t>More pedestrian-friendly crossings and signals;Better street lighting for safety at night;Lower speed limits in pedestrian-heavy areas;Wayfinding signs;Better sidewalk maintenance and repair;</t>
  </si>
  <si>
    <t>Incentives for biking (e.g., discounts, repair services);Education about bike safety ;Improve connectivity by adding more bike lanes and bike-friendly paths ;Better maintenance of the bicycle infrastructure (e.g. racks, paths, repainting) ;More secure bike parking areas;</t>
  </si>
  <si>
    <t>Safety and cleanliness</t>
  </si>
  <si>
    <t>Community Member</t>
  </si>
  <si>
    <t>Bike Share (Veo)</t>
  </si>
  <si>
    <t>Bike Share (Veo);Bus;Walk/Roll;Personal bicycle;Skateboard/Roller blades/e-skateboards;Scooter/E-scooter;Dropped off by someone who goes off-campus;Drive yourself (arrive/depart alone);Carpool/vanpool – (sharing ride to the same destination);Motorcycle;</t>
  </si>
  <si>
    <t xml:space="preserve">Feels like campus is not willing to expand on its 1960's build out of a bike network. </t>
  </si>
  <si>
    <t>Improve connectivity by adding more bike lanes and bike-friendly paths ;Better maintenance of the bicycle infrastructure (e.g. racks, paths, repainting) ;Incentives for biking (e.g., discounts, repair services);not having bus stops that use the bike lane;</t>
  </si>
  <si>
    <t xml:space="preserve">Busses stop and go randomly without adequately signaling what they're doing. Bus stops should not be at or near stop signs and should not use the bike lane. </t>
  </si>
  <si>
    <t>Personal bicycle;Bus;Drive yourself (arrive/depart alone);Dropped off by someone who goes off-campus;Walk/Roll;Bike Share (Veo);Carpool/vanpool – (sharing ride to the same destination);Scooter/E-scooter;Skateboard/Roller blades/e-skateboards;Motorcycle;</t>
  </si>
  <si>
    <t>Walk/Roll;Bus;Personal bicycle;Carpool/vanpool – (sharing ride to the same destination);Bike Share (Veo);Drive yourself (arrive/depart alone);Motorcycle;Dropped off by someone who goes off-campus;Scooter/E-scooter;Skateboard/Roller blades/e-skateboards;</t>
  </si>
  <si>
    <t>Less frequent bus service;Unreliable travel/arrival times;Not applicable (I'm comfortable riding the bus);Inconvenient hours of operation;</t>
  </si>
  <si>
    <t>Improve connectivity by adding more bike lanes and bike-friendly paths ;More secure bike parking areas;Incentives for biking (e.g., discounts, repair services);Better integration with public transit (e.g. bike racks by MTD stops);Education about bike safety ;</t>
  </si>
  <si>
    <t>Drive yourself (arrive/depart alone);Dropped off by someone who goes off-campus;Walk/Roll;Personal bicycle;Bus;Bike Share (Veo);Skateboard/Roller blades/e-skateboards;Scooter/E-scooter;Carpool/vanpool – (sharing ride to the same destination);Motorcycle;</t>
  </si>
  <si>
    <t>Chauffer;This is not an option for me;</t>
  </si>
  <si>
    <t>Pedestrians in non-designated crosswalks.</t>
  </si>
  <si>
    <t>Good.</t>
  </si>
  <si>
    <t>Bus;Walk/Roll;Personal bicycle;Carpool/vanpool – (sharing ride to the same destination);Bike Share (Veo);Skateboard/Roller blades/e-skateboards;Scooter/E-scooter;Motorcycle;Drive yourself (arrive/depart alone);Dropped off by someone who goes off-campus;</t>
  </si>
  <si>
    <t>Carpool/vanpool – (sharing ride to the same destination);Dropped off by someone who goes off-campus;Drive yourself (arrive/depart alone);</t>
  </si>
  <si>
    <t>Discounts on parking pass fees for carpool drivers;Carpool/Vanpool matching services;Commuter Program - an incentive program for those who choose active mode of transportation. This could include Prizes, discounts, competitions, and/or awards for not commuting via single-occupancy vehicles;</t>
  </si>
  <si>
    <t>Drive yourself (arrive/depart alone);Dropped off by someone who goes off-campus;Motorcycle;Carpool/vanpool – (sharing ride to the same destination);Walk/Roll;Bus;Personal bicycle;Scooter/E-scooter;Skateboard/Roller blades/e-skateboards;Bike Share (Veo);</t>
  </si>
  <si>
    <t>No bus service where I live;Too many transfers;</t>
  </si>
  <si>
    <t>Prefer to drive my own car/convenience;No reasonable alternative transit option;Can get home in case of emergency;Other options take too much time;Need to run errands before/after work;</t>
  </si>
  <si>
    <t>Students, cars, and other cyclists do not know how to treat bicycle riders (even when they are following the rules of the road). Cars are the most unsafe because of the damage they can do, and education has not shown to be effective. Personal vehicles should be banned from campus.</t>
  </si>
  <si>
    <t>Bicycle infrastructure is not maintained, but the biggest impediment to riding is the danger from car drivers.</t>
  </si>
  <si>
    <t>Personal bicycle;Bike Share (Veo);Bus;Walk/Roll;Carpool/vanpool – (sharing ride to the same destination);Drive yourself (arrive/depart alone);Dropped off by someone who goes off-campus;Scooter/E-scooter;Motorcycle;Skateboard/Roller blades/e-skateboards;</t>
  </si>
  <si>
    <t>Need my car at work for personal use;Prefer to drive my own car/convenience;Don't have anyone to carpool with;Irregular work schedule;Other options take too much time;</t>
  </si>
  <si>
    <t>very good, i love having so many options. pedestrian/bike only sections of roads could be cool</t>
  </si>
  <si>
    <t>Less frequent bus service;Commuting takes too long;Unreliable travel/arrival times;Inconvenient hours of operation;Too many transfers;</t>
  </si>
  <si>
    <t>Need to run errands before/after work;No reasonable alternative transit option;Can get home in case of emergency;Other options take too much time;Need to travel home during limited lunch schedule to take out pets.;</t>
  </si>
  <si>
    <t>More benches and rest areas;With health issues not really a viable option.;</t>
  </si>
  <si>
    <t>No options would make biking more attractive. ;</t>
  </si>
  <si>
    <t>Walk/Roll;Personal bicycle;Dropped off by someone who goes off-campus;Bus;Drive yourself (arrive/depart alone);Bike Share (Veo);Carpool/vanpool – (sharing ride to the same destination);Scooter/E-scooter;Skateboard/Roller blades/e-skateboards;Motorcycle;</t>
  </si>
  <si>
    <t>Cleanliness;Less frequent bus service;</t>
  </si>
  <si>
    <t>I don't have any concerns, thank you!</t>
  </si>
  <si>
    <t>I think the MTD is good operating</t>
  </si>
  <si>
    <t>Bus;Bike Share (Veo);Ride share (Uber/Lyft);Carpool/vanpool – (sharing ride to the same destination);</t>
  </si>
  <si>
    <t>Walk/Roll;Bus;Bike Share (Veo);Carpool/vanpool – (sharing ride to the same destination);Skateboard/Roller blades/e-skateboards;Scooter/E-scooter;Motorcycle;Drive yourself (arrive/depart alone);Dropped off by someone who goes off-campus;Personal bicycle;</t>
  </si>
  <si>
    <t>Commuting takes too long;Unreliable travel/arrival times;Not applicable (I'm comfortable riding the bus);</t>
  </si>
  <si>
    <t>Alumni/Community Resident</t>
  </si>
  <si>
    <t>Walk/Roll;Bus;Drive yourself (arrive/depart alone);Personal bicycle;Bike Share (Veo);Carpool/vanpool – (sharing ride to the same destination);Dropped off by someone who goes off-campus;Scooter/E-scooter;Skateboard/Roller blades/e-skateboards;Motorcycle;</t>
  </si>
  <si>
    <t>I do not work on campus, I just visit campus occasionally during the workweek ;</t>
  </si>
  <si>
    <t>Better sidewalk maintenance and repair;Better street lighting for safety at night;More benches and rest areas;Wayfinding signs;Increased shade and greenery along walkways;</t>
  </si>
  <si>
    <t>More secure bike parking areas;Improve connectivity by adding more bike lanes and bike-friendly paths ;Better maintenance of the bicycle infrastructure (e.g. racks, paths, repainting) ;Adding bike wayfinding signs;</t>
  </si>
  <si>
    <t>Increased predictability of pedestrians at the rare places where vehicles cross their path, such as the Springfield Ave./Grainger Library crosswalk.  I know pedestrians are not required to use the pushbutton, but some people push the button, some don't, some wait for cars to stop, and some don't.</t>
  </si>
  <si>
    <t>Having lived here as a student and community member for many years, I think the campus transportation network has improved significantly over time, with reconstructed sidewalks, consistent crosswalk striping, new bike lanes, new street lighting, improved bus shelters, fewer vehicle lanes, and slower vehicle speeds.  I would love to see installation of consistent pedestrian and/or bicycle wayfinding signage that extends out to the Cities of Champaign and Urbana.</t>
  </si>
  <si>
    <t>Drive yourself (arrive/depart alone);Carpool/vanpool – (sharing ride to the same destination);Dropped off by someone who goes off-campus;Bus;Personal bicycle;Motorcycle;Walk/Roll;Skateboard/Roller blades/e-skateboards;Bike Share (Veo);Scooter/E-scooter;</t>
  </si>
  <si>
    <t xml:space="preserve">work van or truck </t>
  </si>
  <si>
    <t>No bus service where I live;Lack of network / route information;Not applicable (I'm comfortable riding the bus);</t>
  </si>
  <si>
    <t xml:space="preserve">The biggest safety concern are the students that ride e-bikes and scooters do not follow the rules of the road at all. Most will zoom in and out of traffic and do not follow stops signs or right of way. I've almost had a accident multiple times because a student comes out of nowhere across road or even on the sidewalks when walking. </t>
  </si>
  <si>
    <t xml:space="preserve">Driving on Campus for work details has become a issue. Students don't watch where they are going, always looking at phones with eyes down. None follow signs for crossing street, and will walk out right in front of you. Green Street Bike lanes are not parking spots for Uber and Grubhub drivers. This really need addressed by UIPD and CPD. </t>
  </si>
  <si>
    <t>Drive yourself (arrive/depart alone);Walk/Roll;Dropped off by someone who goes off-campus;Bus;Motorcycle;Skateboard/Roller blades/e-skateboards;Scooter/E-scooter;Carpool/vanpool – (sharing ride to the same destination);Bike Share (Veo);Personal bicycle;</t>
  </si>
  <si>
    <t>Unreliable travel/arrival times;Commuting takes too long;Less frequent bus service;</t>
  </si>
  <si>
    <t>Outdoor moving walkways;</t>
  </si>
  <si>
    <t>Nothing, I hate cyclists and bikes should be outlawed from campus;</t>
  </si>
  <si>
    <t xml:space="preserve">Homeless people, I would feel safer if they were removed.
I am also concerned by idiotic cyclists who don’t alert pedestrians of what they’re doing and going too fast on sidewalks, bicycles should also be banned from campus </t>
  </si>
  <si>
    <t>Getting around campus can be a chore, sure it’s good exercise but it’s tiring to walk around half of the university to get where you need to be</t>
  </si>
  <si>
    <t>Bus;Personal bicycle;Drive yourself (arrive/depart alone);Walk/Roll;Carpool/vanpool – (sharing ride to the same destination);Dropped off by someone who goes off-campus;Skateboard/Roller blades/e-skateboards;Motorcycle;Scooter/E-scooter;Bike Share (Veo);</t>
  </si>
  <si>
    <t>Inconvenient hours of operation;Less frequent bus service;</t>
  </si>
  <si>
    <t>Need to run errands before/after work;Other options take too much time;there is no bus service by the time I get off work and I do not want to walk/bike home in the dark.;</t>
  </si>
  <si>
    <t>Better street lighting for safety at night;More benches and rest areas;</t>
  </si>
  <si>
    <t xml:space="preserve">Usually I am concerned about being safe in the weather. It is hard to want to walk to class when the streets get salted, but not the sidewalks. I also do not want to go home on foot/bike in the dark due to visibility concerns.  </t>
  </si>
  <si>
    <t xml:space="preserve">I am mostly satisfied, but there could be improvements in the bus offerings, especially in running later into the evening. I also think that many of the metered parking areas are needlessly enforced during downtimes- I think weekends and after 7p, the meters could be free like they are in downtown champaign. </t>
  </si>
  <si>
    <t>Bus;Walk/Roll;Drive yourself (arrive/depart alone);Dropped off by someone who goes off-campus;Scooter/E-scooter;Bike Share (Veo);Personal bicycle;Skateboard/Roller blades/e-skateboards;Motorcycle;Carpool/vanpool – (sharing ride to the same destination);</t>
  </si>
  <si>
    <t>No reasonable alternative transit option;Can get home in case of emergency;Irregular work schedule;Need to run errands before/after work;</t>
  </si>
  <si>
    <t>More pedestrian-friendly crossings and signals;Better sidewalk maintenance and repair;Increased shade and greenery along walkways;Wider sidewalks, where necessary;Wayfinding signs;</t>
  </si>
  <si>
    <t>It's somehow both poorly optimized for pedestrians at key locations (e.g., lack of any elevated crossings or tunnels, no traffic lights at high-volume mid-road crossings) and poorly optimized for cars (e.g., lots of one ways that force cars to loop back instead of providing through routes closer to the periphery of campus)</t>
  </si>
  <si>
    <t xml:space="preserve">Student </t>
  </si>
  <si>
    <t>Above 64</t>
  </si>
  <si>
    <t xml:space="preserve">0 days </t>
  </si>
  <si>
    <t>1 day</t>
  </si>
  <si>
    <t>2 days</t>
  </si>
  <si>
    <t>3 days</t>
  </si>
  <si>
    <t>4 days</t>
  </si>
  <si>
    <t>5 days</t>
  </si>
  <si>
    <t>6 days</t>
  </si>
  <si>
    <t>7 days</t>
  </si>
  <si>
    <t>0 trips</t>
  </si>
  <si>
    <t>1 trips</t>
  </si>
  <si>
    <t>2 trips</t>
  </si>
  <si>
    <t>3 trips</t>
  </si>
  <si>
    <t>4 trips</t>
  </si>
  <si>
    <t>5 trips</t>
  </si>
  <si>
    <t>6 trips</t>
  </si>
  <si>
    <t>10 trips</t>
  </si>
  <si>
    <t>11 trips</t>
  </si>
  <si>
    <t>12 trips</t>
  </si>
  <si>
    <t>14 trips</t>
  </si>
  <si>
    <t>15 trips</t>
  </si>
  <si>
    <t>16 trips</t>
  </si>
  <si>
    <t>17 trips</t>
  </si>
  <si>
    <t>18 trips</t>
  </si>
  <si>
    <t>20 trips</t>
  </si>
  <si>
    <t>21 trips</t>
  </si>
  <si>
    <t>22 trips</t>
  </si>
  <si>
    <t>24 trips</t>
  </si>
  <si>
    <t>25 trips</t>
  </si>
  <si>
    <t>30 trips</t>
  </si>
  <si>
    <t>35 trips</t>
  </si>
  <si>
    <t>40 trips</t>
  </si>
  <si>
    <t>45 trps</t>
  </si>
  <si>
    <t>7 trips</t>
  </si>
  <si>
    <t>72 trips</t>
  </si>
  <si>
    <t>8 trips</t>
  </si>
  <si>
    <t>9 trips</t>
  </si>
  <si>
    <t>Start Date</t>
  </si>
  <si>
    <t>Duration (minutes)</t>
  </si>
  <si>
    <t>Duration (days)</t>
  </si>
  <si>
    <t> How would you describe your primary role on campus?</t>
  </si>
  <si>
    <t>Role</t>
  </si>
  <si>
    <t>number</t>
  </si>
  <si>
    <t>Percentage</t>
  </si>
  <si>
    <t>Total</t>
  </si>
  <si>
    <t>Age group</t>
  </si>
  <si>
    <t>total</t>
  </si>
  <si>
    <t>How often do you telecommute? (work or attend classes remotely)</t>
  </si>
  <si>
    <t xml:space="preserve">If you live on-campus, how many TRIPS per week do you make from your place of residence to your class/work/recreational activities on-campus? </t>
  </si>
  <si>
    <t>0-10 trips</t>
  </si>
  <si>
    <t>10-20 trips</t>
  </si>
  <si>
    <t>20-30 trips</t>
  </si>
  <si>
    <t>3-40 trips</t>
  </si>
  <si>
    <t>above 40 trips</t>
  </si>
  <si>
    <t>blank</t>
  </si>
  <si>
    <t>How many miles is your place of residence from your destination on campus? (your lab/first class of the day or your work) </t>
  </si>
  <si>
    <t>0-1 Mile</t>
  </si>
  <si>
    <t>1-2 Miles</t>
  </si>
  <si>
    <t>2-3 Miles</t>
  </si>
  <si>
    <t>3-4 Miles</t>
  </si>
  <si>
    <t>4-5 Miles</t>
  </si>
  <si>
    <t>5-10 Miles</t>
  </si>
  <si>
    <t>More than 10 Miles</t>
  </si>
  <si>
    <t>How long does your commute to campus typically take?</t>
  </si>
  <si>
    <t>Walk/Roll</t>
  </si>
  <si>
    <t>Motorcycle</t>
  </si>
  <si>
    <t>Depends on the season/weather, and the availability of our car.</t>
  </si>
  <si>
    <t>walk from parking to building?</t>
  </si>
  <si>
    <t>Dropped off by someone who goes to a different campus location</t>
  </si>
  <si>
    <t>Carpool/vanpool(sharing ride to the same destination)</t>
  </si>
  <si>
    <t>Rank 1</t>
  </si>
  <si>
    <t>Rank 2</t>
  </si>
  <si>
    <t>Rank 3</t>
  </si>
  <si>
    <t>Rank 4</t>
  </si>
  <si>
    <t>Rank 5</t>
  </si>
  <si>
    <t>Rank your preferred mode of transportation? (Rank up to 5) - Reorder according to your preference </t>
  </si>
  <si>
    <t>Modes</t>
  </si>
  <si>
    <t>Carpool/vanpool  (sharing ride to the same destination)</t>
  </si>
  <si>
    <t>z</t>
  </si>
  <si>
    <t>On a typical weekday, how do you travel once you arrive on campus? (To travel between classes, to go for meetings, etc.)</t>
  </si>
  <si>
    <t>Commuting takes too long</t>
  </si>
  <si>
    <t>Unreliable travel/arrival times</t>
  </si>
  <si>
    <t>Not applicable (I'm comfortable riding the bus)</t>
  </si>
  <si>
    <t>No bus service where I live</t>
  </si>
  <si>
    <t>Inconvenient hours of operation</t>
  </si>
  <si>
    <t>Too many transfers</t>
  </si>
  <si>
    <t>Lack of network / route information</t>
  </si>
  <si>
    <t>I am not comfortable riding the bus</t>
  </si>
  <si>
    <t>Safety</t>
  </si>
  <si>
    <t>Cleanliness</t>
  </si>
  <si>
    <t>Weather</t>
  </si>
  <si>
    <t>fewer students on campus</t>
  </si>
  <si>
    <t xml:space="preserve"> hard to take bulkier items on bus</t>
  </si>
  <si>
    <t>Bus too crowded to safely board</t>
  </si>
  <si>
    <t>No need</t>
  </si>
  <si>
    <t>No stops close to my office</t>
  </si>
  <si>
    <t>Bus gets too crowded</t>
  </si>
  <si>
    <t>i live half a mile from work. the bus does nothing for me.</t>
  </si>
  <si>
    <t>Concerns about getting sick</t>
  </si>
  <si>
    <t xml:space="preserve">Lack of personal space </t>
  </si>
  <si>
    <t>I am disabled and have a service dog</t>
  </si>
  <si>
    <t>often coming/going to somewhere other than home</t>
  </si>
  <si>
    <t>Scheduling convenience (easier to depart on my own schedule)</t>
  </si>
  <si>
    <t>I usually don't have time to catch the bus without arriving to work late. The bus really is convenient for me otherwise.</t>
  </si>
  <si>
    <t>I like riding a bike and being active</t>
  </si>
  <si>
    <t>Bus stop too far from my home. Also, why is lack of comfort listed as the first option and is listed multiple times as an option? Check for bias.</t>
  </si>
  <si>
    <t>There are too many students who take the bus to only ride for like one stop, especially in the winter months. It's also inconvenient timing because I like to stay home as much as possible to work because of lack of study space on campus and so taking the bus is wildly inconvenient.</t>
  </si>
  <si>
    <t>Due to route timing I have to leave about the same time as walking</t>
  </si>
  <si>
    <t>Need to transport family members to appointments during work day</t>
  </si>
  <si>
    <t>I drop my kids off at school first, then go to campus, which adds complexity and time to the route.</t>
  </si>
  <si>
    <t>Disability</t>
  </si>
  <si>
    <t>I have to pick up kids from school</t>
  </si>
  <si>
    <t>Easier to drive with time and getting ready</t>
  </si>
  <si>
    <t xml:space="preserve">Buses are not running when I start work </t>
  </si>
  <si>
    <t>during summer/breaks, reduced service from shuttle lots</t>
  </si>
  <si>
    <t>I live out of town</t>
  </si>
  <si>
    <t>independence</t>
  </si>
  <si>
    <t>Very often full</t>
  </si>
  <si>
    <t xml:space="preserve"> I sometimes need my car on lunch or directly after work for other things so commuting by bus would take longer and be inconvenient. .</t>
  </si>
  <si>
    <t xml:space="preserve">Riding the bus to Parkand from campus takes double the amount of time as it would to drive. Biking is also not safe because of dangerous streets. </t>
  </si>
  <si>
    <t>Bus options where I live come once an hour, take an hour to get to campus, and I would need multiple transfers. I was also sexually harassed at a bus stop once, so I am uncomfortable waiting for a bus off campus</t>
  </si>
  <si>
    <t>May need to leave campus on other business</t>
  </si>
  <si>
    <t>I like getting exercise, my bike is way faster</t>
  </si>
  <si>
    <t>I live so close to campus, not point in bus</t>
  </si>
  <si>
    <t xml:space="preserve">it takes at least 45 min on the bus or 16 biking to uiuc. it takes 70 on the bus or 40 biking to parkland </t>
  </si>
  <si>
    <t>Schedule would be too rigid</t>
  </si>
  <si>
    <t>i live 76 miles away</t>
  </si>
  <si>
    <t>The bus, especially the 12 Teal, tends to be very crowded, sometimes with no room for more passengers at all</t>
  </si>
  <si>
    <t>My schedule varies and it's most convenient to have my own vehicle.</t>
  </si>
  <si>
    <t>Inconvenient commute home</t>
  </si>
  <si>
    <t>I live close to campus</t>
  </si>
  <si>
    <t>Biking is faster, great exercise, fresh air</t>
  </si>
  <si>
    <t>The routes available routes are not very efficient, with zig-zagging stops every couple blocks.  I would love riding an 'express'  bus with a direct route from 1-2 places on campus to downtown Urbana or downtown Champaign.</t>
  </si>
  <si>
    <t>crowded</t>
  </si>
  <si>
    <t>The possibility of there being an emergency at home</t>
  </si>
  <si>
    <t>I like the bus but I'm always late and driving is a better last-minute solution</t>
  </si>
  <si>
    <t>Significant walk from home to bus and from bus to my worksite</t>
  </si>
  <si>
    <t>Disease-bearing students</t>
  </si>
  <si>
    <t xml:space="preserve">Routes are not direct. Too much walking after being dropped. </t>
  </si>
  <si>
    <t>I have to drop my child at daycare before I go to work</t>
  </si>
  <si>
    <t>Waiting for the bus in bad weather, have a bad back and cannot stand for long periods of time such as waiting for public transportation</t>
  </si>
  <si>
    <t>Takes time to get to a stop, and then more time to get to my destination.</t>
  </si>
  <si>
    <t>I am a parent and would need the ability to leave campus at any time, so ride share isn't an ideal option</t>
  </si>
  <si>
    <t>The nearest bus stop requires me to cross two dangerous, busy streets. In the winter, I arrive home after dark, which makes crossing the streets even more dangerous.</t>
  </si>
  <si>
    <t xml:space="preserve"> the other takes much longer</t>
  </si>
  <si>
    <t>One direction is easy</t>
  </si>
  <si>
    <t>Need car to pick up child from school</t>
  </si>
  <si>
    <t>No drop off to where I work from e14</t>
  </si>
  <si>
    <t>i live out of town</t>
  </si>
  <si>
    <t>I bike in warmer months, take the bus in colder months.</t>
  </si>
  <si>
    <t xml:space="preserve">I would ride bus sometimes but have to drop kids off </t>
  </si>
  <si>
    <t>I want to come and go as I please in case of illness or emergency of a family member or myself.</t>
  </si>
  <si>
    <t>Doesn't meet my schedule</t>
  </si>
  <si>
    <t>Green buses too infrequent, not enough regulations limited cars on green, leading to constantly delayed buses</t>
  </si>
  <si>
    <t xml:space="preserve"> also emergency access not available</t>
  </si>
  <si>
    <t>Personal daily schedule changes requiring additional coordination</t>
  </si>
  <si>
    <t>Bus capacity</t>
  </si>
  <si>
    <t>The Teal bus tends to be very crowded, so some people can't get on at all</t>
  </si>
  <si>
    <t>the bus is overcrowded</t>
  </si>
  <si>
    <t>Not available</t>
  </si>
  <si>
    <t>I live really close.  Riding a bike totally works for me.</t>
  </si>
  <si>
    <t xml:space="preserve">Being available to pick up child as needed </t>
  </si>
  <si>
    <t>I prefer to bike for exercise/speed but take the bus when I cannot</t>
  </si>
  <si>
    <t>took 5 Green ALL THE TIME before y'all cut it from every 5 min to every 15-20 min.</t>
  </si>
  <si>
    <t>Riding my bike is quicker and more direct</t>
  </si>
  <si>
    <t>I live outside of town. Driving Personal car is the only option.</t>
  </si>
  <si>
    <t>Overcrowded bus (TEAL from Orchard Downs that stops at PAR/FAR could easily be a double-sized bus for morning 8:38 bus)</t>
  </si>
  <si>
    <t>I have my own car.</t>
  </si>
  <si>
    <t>Bus routes were changed years ago to only go to the downtown station. They don't go directly to campus.  Everyone then has to change buses.  Takes much longer to get to work.</t>
  </si>
  <si>
    <t>Too far to walk to catch the bus</t>
  </si>
  <si>
    <t>Good weather = bicycle</t>
  </si>
  <si>
    <t>I often travel with a pet</t>
  </si>
  <si>
    <t>I drive</t>
  </si>
  <si>
    <t xml:space="preserve">too far to get bus from house </t>
  </si>
  <si>
    <t>Too many students</t>
  </si>
  <si>
    <t>excessively slow on Green between Goodwin and Wright</t>
  </si>
  <si>
    <t>noise</t>
  </si>
  <si>
    <t>weather</t>
  </si>
  <si>
    <t>Frequent motion sickness on busses</t>
  </si>
  <si>
    <t>Single bus coming by very populated stops</t>
  </si>
  <si>
    <t>weather while walking/waiting for bus</t>
  </si>
  <si>
    <t>Unexpected obligations like having to pick up kids from school</t>
  </si>
  <si>
    <t xml:space="preserve">Live out of town </t>
  </si>
  <si>
    <t>Need to do child pickup and bring child to activities necessitates a car.</t>
  </si>
  <si>
    <t>Need to drop off kids</t>
  </si>
  <si>
    <t>I often run errands on my way home from work.</t>
  </si>
  <si>
    <t>Inadequate bus service to all places I must go</t>
  </si>
  <si>
    <t>Prefer to control my schedule</t>
  </si>
  <si>
    <t>too crowded during rush hours</t>
  </si>
  <si>
    <t xml:space="preserve">Need to pick up kids on my way home </t>
  </si>
  <si>
    <t>busses are too crowded</t>
  </si>
  <si>
    <t>Too many school kids in my neighborhood.</t>
  </si>
  <si>
    <t>Buses are too crowded during peak hours</t>
  </si>
  <si>
    <t>Overcrowded with people</t>
  </si>
  <si>
    <t>I need automobile for childcare</t>
  </si>
  <si>
    <t>Motion sickness on bus</t>
  </si>
  <si>
    <t>childcare needs</t>
  </si>
  <si>
    <t>Takes as long to wait for bus than walk or bike.</t>
  </si>
  <si>
    <t>Transporting work materials and personal bags, having to carry them from bus stop to bus stop.</t>
  </si>
  <si>
    <t>Employee should not have to pay to park at place of employment</t>
  </si>
  <si>
    <t xml:space="preserve"> poor service at certain hours (e.g., Green bus gaps around 6PM)</t>
  </si>
  <si>
    <t>It just takes more time. I'll do it if necessary but given other options I often don't.</t>
  </si>
  <si>
    <t>Crowded</t>
  </si>
  <si>
    <t>I ride it so infrequently so I'm unfamiliar with how it works to easily know times and schedules and reliability</t>
  </si>
  <si>
    <t xml:space="preserve"> no space in the bus for higher number of students/people</t>
  </si>
  <si>
    <t>Only one bus line comes close to my apartment on Green Street and it only goes west which is not helpful for getting to most of my classes</t>
  </si>
  <si>
    <t>What reasons make you less likely to commute via bus to campus? (Check up to 5)</t>
  </si>
  <si>
    <t>Do you have a campus parking permit?</t>
  </si>
  <si>
    <t>No, I don't have a parking permit</t>
  </si>
  <si>
    <t>Yes, I have a parking permit</t>
  </si>
  <si>
    <t>If you drive to campus, how difficult is it to find parking?</t>
  </si>
  <si>
    <t>Program or Incentive</t>
  </si>
  <si>
    <t>Count</t>
  </si>
  <si>
    <t>Not Applicable</t>
  </si>
  <si>
    <t>This is not an option for me</t>
  </si>
  <si>
    <t>Commuter Program - an incentive program for those who choose active mode of transportation. This could include Prizes, discounts, competitions, and/or awards for not commuting via single-occupancy vehicles</t>
  </si>
  <si>
    <t>Discounts on parking pass fees for carpool drivers</t>
  </si>
  <si>
    <t>Emergency/Guaranteed ride home program</t>
  </si>
  <si>
    <t>Carpool-only premium parking</t>
  </si>
  <si>
    <t xml:space="preserve">Shuttle service other than MTD (can be MTD if needed) to shuttle lots. </t>
  </si>
  <si>
    <t>Better bike parking (covered) and enforcement of bike lanes</t>
  </si>
  <si>
    <t>The university could provide me with bonus pay for the inconvenience and let me work remotely extra days.</t>
  </si>
  <si>
    <t>maybe one day a week drive alone to run errands</t>
  </si>
  <si>
    <t>more flexibility to get to other areas of the campus. I currently can only drive to my designated lot ONLY.! I should be able to go to the ARC or the Union</t>
  </si>
  <si>
    <t xml:space="preserve"> park in a common lot</t>
  </si>
  <si>
    <t xml:space="preserve"> and NOT have to pay for meter parking.</t>
  </si>
  <si>
    <t>Better bus service to the northeast corner of campus</t>
  </si>
  <si>
    <t>allow me to drive a university vehicle home.</t>
  </si>
  <si>
    <t>Primarily my spouse uses the parking</t>
  </si>
  <si>
    <t>Living 50 miles away, I likely must commute via driving myself. I occasionally carpool with a co-worker. Once on campus, I would readily participate in alternatives other than driving my car alone to travel around campus. Some type of incentive program would encourage this.</t>
  </si>
  <si>
    <t>Make the bus service way more frequent!</t>
  </si>
  <si>
    <t>Make Green street bus only for certain hours</t>
  </si>
  <si>
    <t>adequate, fast bus service - it would take an additional 1-2 hours PER DAY for me to ride the bus</t>
  </si>
  <si>
    <t>Frequent bus transportation during peak hours</t>
  </si>
  <si>
    <t>Make transportation available from where I live to campus</t>
  </si>
  <si>
    <t>later bus travel times to my residence</t>
  </si>
  <si>
    <t>Stricter enforcement of traffic laws. Take away lisences</t>
  </si>
  <si>
    <t>More/better/safer infrastructure for alternative modes of transportation (eg. dedicated bike paths as opposed to unprotected bike lanes). Additionally, a lunch/break room at work would help because I use my car as a place to go to get away from my desk for lunch. Well-maintained and clean showers at work.</t>
  </si>
  <si>
    <t>I have dependents so I would not be able to carpool due to caretaking duties.</t>
  </si>
  <si>
    <t>Improved bus network</t>
  </si>
  <si>
    <t>Free parking on campus</t>
  </si>
  <si>
    <t xml:space="preserve">I would relinquish my parking pass in the warm weather but not in the winter. </t>
  </si>
  <si>
    <t>I live too far from campus to do anything else, and I often work beyond normal office hours.</t>
  </si>
  <si>
    <t>I've never had a parking pass in all my time on campus. This is because I live close enough to walk/bike or if weather is bad dropped off, or drive and pay meter.</t>
  </si>
  <si>
    <t>Fewer students spreading disease on bus</t>
  </si>
  <si>
    <t>shorter bus time</t>
  </si>
  <si>
    <t>i'm not sure what active mode of transportation means or what some of the options are</t>
  </si>
  <si>
    <t>I already have gave up parking pass and use mobile meter now. Also my shop rents a vehicle for business needs</t>
  </si>
  <si>
    <t xml:space="preserve">Better bike infrastructure </t>
  </si>
  <si>
    <t>Improved biking routes - especially in the South Campus area</t>
  </si>
  <si>
    <t>Fully remote employment</t>
  </si>
  <si>
    <t>I have childcare responsibilities so this is not an option</t>
  </si>
  <si>
    <t>Not sure. I usually drive car in inclement weather but could take the Yellow</t>
  </si>
  <si>
    <t>The option to always work from home. If I rely on a carpool, I can't pick up my child, go to appointments off campus, etc.</t>
  </si>
  <si>
    <t>Availability of carpool vehicles where everyone will wear an N95 mask properly for the duration of the trip</t>
  </si>
  <si>
    <t>A drop off closer to Oak Street Library from e14</t>
  </si>
  <si>
    <t>Carpooling is not dependable for someone with a hard start time to their work day</t>
  </si>
  <si>
    <t>better roads for biking on, not losing my preferred parking lot if I only need it for the winter months (Dec-Feb)</t>
  </si>
  <si>
    <t>If carpooling were convenient, I would be game. I do, however, believe that employees should NOT have to pay for parking.</t>
  </si>
  <si>
    <t>Interurban trains</t>
  </si>
  <si>
    <t>The bus that goes to/from Chicago can benefit from another stop, perhaps south of the city proper.  It's difficult to commute into the city and then take 2 1/2 hrs bus ride.</t>
  </si>
  <si>
    <t>bus routes outside of C-U with easy transfer options</t>
  </si>
  <si>
    <t>SHARED parking spaces: share with 2+ others/other vehicles.</t>
  </si>
  <si>
    <t>Work remote/hybrid options</t>
  </si>
  <si>
    <t>Chauffer</t>
  </si>
  <si>
    <t>What programs or incentives would encourage you to relinquish your parking pass and to carpool or use an active mode of transportation to travel to/around campus? </t>
  </si>
  <si>
    <t> On days you drive alone to work, what are your most common reasons for doing so? (check up to 5)</t>
  </si>
  <si>
    <t>Need to run errands before/after work</t>
  </si>
  <si>
    <t>Prefer to drive my own car/convenience</t>
  </si>
  <si>
    <t>I do not own a car, or I do not drive to campus</t>
  </si>
  <si>
    <t>Need my car at work for personal use</t>
  </si>
  <si>
    <t>Can get home in case of emergency</t>
  </si>
  <si>
    <t>No reasonable alternative transit option</t>
  </si>
  <si>
    <t>Other options take too much time</t>
  </si>
  <si>
    <t>Irregular work schedule</t>
  </si>
  <si>
    <t>Don't have anyone to carpool with</t>
  </si>
  <si>
    <t>Need my car at work for work purposes</t>
  </si>
  <si>
    <t>Need to transport children</t>
  </si>
  <si>
    <t>Bad weather</t>
  </si>
  <si>
    <t>Retired. Don't work!</t>
  </si>
  <si>
    <t>I have a disability so driving is the best for me</t>
  </si>
  <si>
    <t>Weather prevents biking</t>
  </si>
  <si>
    <t>My spouse needs the car and won't be available to drive me to campus when I need to be there.</t>
  </si>
  <si>
    <t>I need it often when I have personal (Dr.) appts</t>
  </si>
  <si>
    <t>i am disabled and cannot walk more than 4 blocks so I need to drive around campus</t>
  </si>
  <si>
    <t>THE WEATHER IS GARBAGE HERE SOMETIMES</t>
  </si>
  <si>
    <t>Dog out</t>
  </si>
  <si>
    <t>health concerns</t>
  </si>
  <si>
    <t xml:space="preserve">Winter weather </t>
  </si>
  <si>
    <t>I will drive sometimes in the evenings if I am giving an exam.</t>
  </si>
  <si>
    <t>i get dropped off and picked up</t>
  </si>
  <si>
    <t>Disease-bearing students on public transit.</t>
  </si>
  <si>
    <t>Really bad weather I drive instead of biking</t>
  </si>
  <si>
    <t>50 green route doesn't go by my work on weekends</t>
  </si>
  <si>
    <t>Parking is free on the weekend</t>
  </si>
  <si>
    <t>Sometimes I'm running late for a meetings and have to drive to save time even though I wish I didn't!</t>
  </si>
  <si>
    <t>Disabled, need close parking</t>
  </si>
  <si>
    <t>transport visitors</t>
  </si>
  <si>
    <t>Inclement weather</t>
  </si>
  <si>
    <t>Inconvenient bike infrastructure</t>
  </si>
  <si>
    <t>Weather (rain, cold, snow)</t>
  </si>
  <si>
    <t>sometimes I borrow a car to move things to/from campus that aren't allowed on the bus and don't fit in my bike basket</t>
  </si>
  <si>
    <t>Need to haul heavy equipment (2-3 times per semester)</t>
  </si>
  <si>
    <t>I'll be driving out of town on university business.</t>
  </si>
  <si>
    <t>Need to travel home during limited lunch schedule to take out pets.</t>
  </si>
  <si>
    <t xml:space="preserve">I do not work on campus, I just visit campus occasionally during the workweek </t>
  </si>
  <si>
    <t>bad weather</t>
  </si>
  <si>
    <t>Have a dog with me</t>
  </si>
  <si>
    <t>I almost never drive to work alone, so the only reason would be that the person I carpool with is sick</t>
  </si>
  <si>
    <t>I work in several locations on campus</t>
  </si>
  <si>
    <t>Can not get home in case of an emergency</t>
  </si>
  <si>
    <t xml:space="preserve">Too cold in the winter, I ride my e-scooter when itâ€™s warmer. I also have evening classes so I donâ€™t want to ride in the dark. </t>
  </si>
  <si>
    <t>It is too cold to bike/walk</t>
  </si>
  <si>
    <t>Avoiding disease spread by students</t>
  </si>
  <si>
    <t>poor/unsafe biking weather</t>
  </si>
  <si>
    <t>Weather--bike paths not clear in winter.  Schedule--can't always risk missing the bus.</t>
  </si>
  <si>
    <t>Taking the bus from my home requires transferring and a 2.5 mile commute turns into a 45 minute ride to work.</t>
  </si>
  <si>
    <t>I live 25 minutes away and need to drive myself.</t>
  </si>
  <si>
    <t>Bad weather, too tired to bike, running too late to catch a bus or miss the bus</t>
  </si>
  <si>
    <t xml:space="preserve">bad weather </t>
  </si>
  <si>
    <t>Need to carry too much equipment</t>
  </si>
  <si>
    <t>I only park on campus after hours</t>
  </si>
  <si>
    <t>My work is tied to 2 buildings, 1.7 miles apart. I need to get to meetings in both places, without delay.</t>
  </si>
  <si>
    <t>poor weather</t>
  </si>
  <si>
    <t>weather doesn't allow bike</t>
  </si>
  <si>
    <t>inclement weather when not safe to ride bicycle</t>
  </si>
  <si>
    <t>I drive to work occasionally when I need to be there in the evenings for giving an exam or grading. I do not own a parking pass or generally drive to campus during regular business hours.</t>
  </si>
  <si>
    <t>Snow and ice on roads</t>
  </si>
  <si>
    <t>Weather is not suitable for biking</t>
  </si>
  <si>
    <t>The last bus stops running too early.</t>
  </si>
  <si>
    <t>I live 45 mns away</t>
  </si>
  <si>
    <t>Unwilling to risk employment by waiting for people to delay carpool arrival time</t>
  </si>
  <si>
    <t>Need to leave for an appt off campus</t>
  </si>
  <si>
    <t>Live too far away</t>
  </si>
  <si>
    <t>Students are gone</t>
  </si>
  <si>
    <t>disability</t>
  </si>
  <si>
    <t>Need to carry too much to work to walk</t>
  </si>
  <si>
    <t>Bus would take me 50 minutes. It takes me 10 minutes to drive there myself.</t>
  </si>
  <si>
    <t>there is no bus service by the time I get off work and I do not want to walk/bike home in the dark.</t>
  </si>
  <si>
    <t>How often do you ride a bike?</t>
  </si>
  <si>
    <t>What improvements would make walking a more attractive mode of transportation on campus for you? (Check up to 5) </t>
  </si>
  <si>
    <t>Better sidewalk maintenance and repair</t>
  </si>
  <si>
    <t>Increased shade and greenery along walkways</t>
  </si>
  <si>
    <t>Wider sidewalks, where necessary</t>
  </si>
  <si>
    <t>Better street lighting for safety at night</t>
  </si>
  <si>
    <t>Lower speed limits in pedestrian-heavy areas</t>
  </si>
  <si>
    <t>More benches and rest areas</t>
  </si>
  <si>
    <t>Wayfinding signs</t>
  </si>
  <si>
    <t>none</t>
  </si>
  <si>
    <t>NA</t>
  </si>
  <si>
    <t>NONE</t>
  </si>
  <si>
    <t>I ride every day in the summer, no days in the winter</t>
  </si>
  <si>
    <t>Too dangerous for me to bicycle to work</t>
  </si>
  <si>
    <t xml:space="preserve"> I almost always walk</t>
  </si>
  <si>
    <t>more bus shelters for unexpected rain while walking</t>
  </si>
  <si>
    <t>n/a walking would take too long</t>
  </si>
  <si>
    <t>I find other bike riders are not safe and do not want to ride with them.</t>
  </si>
  <si>
    <t>Sidewalks along St Marys Rd</t>
  </si>
  <si>
    <t>Can we get cars to stop at lesser known intersections?  They mostly roll through without stopping for bikes (even if I have the ROW) because they think that no one is looking.</t>
  </si>
  <si>
    <t>No car zones and bike only streets would be a start</t>
  </si>
  <si>
    <t xml:space="preserve">Better pedestrian paths. Cooler greener. Just nice trails for walking. </t>
  </si>
  <si>
    <t xml:space="preserve"> we also need a light at Armory and 4th and Chalmers and 6th because those intersections are dangerous for both drivers who don't know how to handle pedestrians and pedestrians who do not know how to cross the street properly at both intersections.</t>
  </si>
  <si>
    <t>Nothing, I like walking</t>
  </si>
  <si>
    <t>Walking on campus is good</t>
  </si>
  <si>
    <t>I think it's pretty great now</t>
  </si>
  <si>
    <t>N/A mobility issues</t>
  </si>
  <si>
    <t>I can't walk more</t>
  </si>
  <si>
    <t>Better snow clearing</t>
  </si>
  <si>
    <t>Level surfaces</t>
  </si>
  <si>
    <t>More pedestrian &amp; bus only streets on campus (no personal cars permitted in more areas)</t>
  </si>
  <si>
    <t xml:space="preserve"> putting up barriers or other means of keeping bicycles off of walking paths. (I've been hit around 7 times over the years by a bicycle.)</t>
  </si>
  <si>
    <t>I walk on campus</t>
  </si>
  <si>
    <t xml:space="preserve">I do walk. 10 minutes from parking each way.  Which is very frustrating.  20 minutes of my day which I do not have control over how I spend them.  And I have to pay to park in a large garage which is way cheaper than paying for a meter, but is exploitative. </t>
  </si>
  <si>
    <t>i like walking on campus</t>
  </si>
  <si>
    <t>Free parking within walking distance</t>
  </si>
  <si>
    <t>pedestrian traffic lights so pedestrians and vehicles can alternate crossing paths.</t>
  </si>
  <si>
    <t>Somewhere to store and dry umbrellas and rain gear.  I hate getting wet.</t>
  </si>
  <si>
    <t>Permission from boss to waste 20 minutes each way to walk a mile, instead of driving in 5 minutes.</t>
  </si>
  <si>
    <t>Useable bathrooms along the route</t>
  </si>
  <si>
    <t>better bike route from home to office</t>
  </si>
  <si>
    <t>The weather</t>
  </si>
  <si>
    <t>I do walk from my parking garage to my office (about 10 minutes)</t>
  </si>
  <si>
    <t>building location and weather</t>
  </si>
  <si>
    <t>not an option</t>
  </si>
  <si>
    <t xml:space="preserve"> live out of town</t>
  </si>
  <si>
    <t xml:space="preserve">Moving closer to campus </t>
  </si>
  <si>
    <t>Too much mud everywhere.</t>
  </si>
  <si>
    <t>Unable to - Disabled</t>
  </si>
  <si>
    <t>Increased traffic control on and near campus. All forms of transportation on campus are used and they are constantly breaking the laws. I have had bicyclists pass me on the right-hand side when I am stopped at a stop sign and I am planning to turn right. There are many, many more examples. If they start enforcing the traffic laws people will quickly learn to follow them--whether they are pedestrian, bike, e-bike, skateboard, car or truck.</t>
  </si>
  <si>
    <t>better snow/ice removal during winter</t>
  </si>
  <si>
    <t>Enforcement of existing traffic safety regulations, including cycles, scooters, etc.</t>
  </si>
  <si>
    <t>to be fair keeping bicyclists and scooters from hitting walkers</t>
  </si>
  <si>
    <t>PLEASE STOP LETTING CRACKHEADS OPERATE MOTOR VEHICLES ON NEIL STREET.</t>
  </si>
  <si>
    <t>N/A, walking is too slow.</t>
  </si>
  <si>
    <t>I dont ride a bike</t>
  </si>
  <si>
    <t>Walking is already very attractive for me and I often walk as a part of doing my work. The main reason I would not be able to walk is due to a busy schedule and not even time between meetings or tasks to walk in between.</t>
  </si>
  <si>
    <t>Walking on campus is great!</t>
  </si>
  <si>
    <t>Get rid of the not to DOT standard crosswalk signs and make the kids walker learn to properly cross the roads. Not just walk out.</t>
  </si>
  <si>
    <t xml:space="preserve">Love to walk but it takes time and I traverse campus often to do my job.   </t>
  </si>
  <si>
    <t>More time between meetings</t>
  </si>
  <si>
    <t>no right turn on red for cars. I've had many close calls while in crosswalks with the walk light on.</t>
  </si>
  <si>
    <t>I do not own a bike</t>
  </si>
  <si>
    <t>Getting bicyclist and skate boarder off the pedestrian sidewalks.</t>
  </si>
  <si>
    <t>Please increase enforcement on the reckless drivers. Frat park area especially John st. is plagued by speeders, blowing though stop signs, looking staight down at their phones, going wrong way on one way streets, etc. its so ridiculous and unsafe for all the peds and cyclists</t>
  </si>
  <si>
    <t>Lincoln Avenue needs safety measures put in place</t>
  </si>
  <si>
    <t>Generally, human-centered infrastructure as opposed to car-centered infrastructure.</t>
  </si>
  <si>
    <t>I walk when on campus.</t>
  </si>
  <si>
    <t>Shelters to protect from extreme weather conditions</t>
  </si>
  <si>
    <t>Nothing. I walk because I want to and not because of any exterior factors</t>
  </si>
  <si>
    <t>Improved traffic light patterns</t>
  </si>
  <si>
    <t>More time between meetings/events</t>
  </si>
  <si>
    <t>With health issues not really a viable option.</t>
  </si>
  <si>
    <t>Nothing. Long distance is the only reason walking is unattractive for me.</t>
  </si>
  <si>
    <t xml:space="preserve">No improvements are needed. </t>
  </si>
  <si>
    <t>Not having construction block off common walkway routes</t>
  </si>
  <si>
    <t>I already walk from F29 to my office</t>
  </si>
  <si>
    <t>Better enforcement of bikes and scooters (manual and electric) staying in the bike lanes and not weaving around and/or blocking the pedestrian sidewalks.</t>
  </si>
  <si>
    <t>The biggest improvement is to remove the cars. Convert many of the streets and parking lots into walkways, bikeways, dedicated bus lanes, green spaces, and dense groups of beautiful buildings. This is how we should use the land in general. This would create an attractive built environment that would draw people to campus and the city, and it would draw people outside to be more active and social. It would be amazing to have everything we need and want just a few minutes away by foot. Importantly, this would more likely lend itself to a beautiful built environment. The current built environment is quite ugly. Fewer cars would decrease the worry and risk of getting hit by a car. It would decrease exhaust fumes and noise pollution. Itâ€™s important to decrease these things because they worsen the walking and biking experience.</t>
  </si>
  <si>
    <t>Having parking closer to my desired destination</t>
  </si>
  <si>
    <t>Once I'm on campus, I find walking very easy, I live too far away to walk to work</t>
  </si>
  <si>
    <t>under/overpasses</t>
  </si>
  <si>
    <t>Construction routinely blocks bike lanes</t>
  </si>
  <si>
    <t>I love walking once I'm on campus</t>
  </si>
  <si>
    <t xml:space="preserve">I think it is a very walkable campus. </t>
  </si>
  <si>
    <t>I have to cross Route 45/Dunlap - the cross walk light does not allow a person to cross with enough time. Drivers are jerks! Then I have to cross Windsor - again, drivers are not polite to pedestrians. I would love to walk to work on nice days, but seriously, this is not a pedestrian friendly community south of Windsor.</t>
  </si>
  <si>
    <t>Make it legal to smack students off of their e-scooters and e-bikes when they are going too fast.</t>
  </si>
  <si>
    <t>I already walk once on campus</t>
  </si>
  <si>
    <t xml:space="preserve">Not having to walk around a sports field that is never used  and there's obviously a path that connects the parking lot and building in trying to get to but it's gated off. </t>
  </si>
  <si>
    <t>I already walk a lot.</t>
  </si>
  <si>
    <t>Crossing Neil Street is horrible for pedestrians</t>
  </si>
  <si>
    <t>would not walk to work too far</t>
  </si>
  <si>
    <t>closer to campus</t>
  </si>
  <si>
    <t>break time</t>
  </si>
  <si>
    <t>ticketing people who park in the bike lane on Green Street</t>
  </si>
  <si>
    <t xml:space="preserve">I only walk on good weather, so it's difficult during winter. It's not about the improvements for me. </t>
  </si>
  <si>
    <t>Covered walkways for inclement weather</t>
  </si>
  <si>
    <t>covered bike parking and/or place to charge ebike</t>
  </si>
  <si>
    <t>no cars stopping in bike lanes, drivers paying attention, no potholes/gravel in road, other bikers following road rules</t>
  </si>
  <si>
    <t>Most of these answers talk about sidewalks.  Bikes aren't suppose to be on sidewalks.</t>
  </si>
  <si>
    <t xml:space="preserve">A bicycle is a vehicle, which means the rider is no longer a pedestrian. Please stop catering to this misconception. They can still cross with pedestrians, but they cannot consider themselves pedestrians unless they are walking beside it. </t>
  </si>
  <si>
    <t>Better bike lanes</t>
  </si>
  <si>
    <t>Riding a bike feels too unsafe for me</t>
  </si>
  <si>
    <t xml:space="preserve"> it makes me very nervous.</t>
  </si>
  <si>
    <t>I live too far from campus to bike</t>
  </si>
  <si>
    <t>Bicyclists need to follow the Rules of the Road</t>
  </si>
  <si>
    <t>not interested need to transport items</t>
  </si>
  <si>
    <t>Better distinctions between bike paths and sidewalks/pathways (frequently people walking on bike paths)</t>
  </si>
  <si>
    <t>heat/cool tunnel/tubes</t>
  </si>
  <si>
    <t>more considerate/respectful/safe drivers and pedestrians</t>
  </si>
  <si>
    <t>I'm not riding a bike at work while dressed professionally.</t>
  </si>
  <si>
    <t>I live 14 miles away. I can't ride a bike to work.</t>
  </si>
  <si>
    <t>More bike paths from home to campus</t>
  </si>
  <si>
    <t>I don't have a bike</t>
  </si>
  <si>
    <t>Too far to travel by bike</t>
  </si>
  <si>
    <t>More weather safe bike storage</t>
  </si>
  <si>
    <t>bicyclists shouldn't be on the sidewalks so I'm unsure why the above options include improvements to sidewalks.</t>
  </si>
  <si>
    <t>More separate bike paths--not shared on road or part of (busy pedestrian) sidewalks.  Keeping the paths clear in the winter.   Indoor bike parking for staff.</t>
  </si>
  <si>
    <t>More dedicated bicycle infrastructure on the right-of-way</t>
  </si>
  <si>
    <t>More protected bicycle lanes or segregated paths that cannot be easily parked in by cars</t>
  </si>
  <si>
    <t>Protected and/or grade separated Bike Lanes, and more bike lanes</t>
  </si>
  <si>
    <t>off site parking for vehicle</t>
  </si>
  <si>
    <t>Less car infrastructure in general</t>
  </si>
  <si>
    <t>Active crackdown on bikers against traffic rules e.g. going in the wrong way, running on red/stop sign etc.</t>
  </si>
  <si>
    <t>Bike lane on Lincoln Ave</t>
  </si>
  <si>
    <t>N/A--not interested in biking</t>
  </si>
  <si>
    <t>too far to bike</t>
  </si>
  <si>
    <t>usually need to transport too much stuff</t>
  </si>
  <si>
    <t>None - physical limits</t>
  </si>
  <si>
    <t xml:space="preserve">Biker adherence to rules of the road </t>
  </si>
  <si>
    <t>Shower or locker room at work</t>
  </si>
  <si>
    <t>Less bike theft</t>
  </si>
  <si>
    <t>moving</t>
  </si>
  <si>
    <t>Bike transportation to campus</t>
  </si>
  <si>
    <t>None - biking not an option</t>
  </si>
  <si>
    <t>convenient bike parking options</t>
  </si>
  <si>
    <t xml:space="preserve">consistent enforcement of the rules to make it safer for all pedestrians and vehicle traffic- bikes are a menace </t>
  </si>
  <si>
    <t xml:space="preserve">Safe place to park that will prevent my bike from being stolen </t>
  </si>
  <si>
    <t xml:space="preserve">It's a good campus for walking </t>
  </si>
  <si>
    <t>Less likelihood of stolen bicycles</t>
  </si>
  <si>
    <t>I'm dealing with medical issues that prevent me from walking any kind of distance.</t>
  </si>
  <si>
    <t>NA since I live 30 miles away</t>
  </si>
  <si>
    <t>more time in my life</t>
  </si>
  <si>
    <t>weather is the main obstacle and we can't control that :)</t>
  </si>
  <si>
    <t>Different/more Urbana bike paths</t>
  </si>
  <si>
    <t>Once on campus, I walk pretty frequently</t>
  </si>
  <si>
    <t>Bike racks near Arcade Bldg.</t>
  </si>
  <si>
    <t>Not applicable - I prefer to walk when I am able</t>
  </si>
  <si>
    <t>Better plowing and salting of bike infrastructure during winter</t>
  </si>
  <si>
    <t>I live too far away for daily walking to be feasible.</t>
  </si>
  <si>
    <t xml:space="preserve">Enforce cars stopping at crosswalk on Lincoln ave and Iowa and on university ave </t>
  </si>
  <si>
    <t>none -- walikng is fine as-is</t>
  </si>
  <si>
    <t>NA, I walk on campus</t>
  </si>
  <si>
    <t>Bus + walking options</t>
  </si>
  <si>
    <t>Too far for kids to walk to their school</t>
  </si>
  <si>
    <t>Clearing snow and ice on sidewalks and bike lanes</t>
  </si>
  <si>
    <t>Prohibit motorized bikes, boards, etc.</t>
  </si>
  <si>
    <t>Security</t>
  </si>
  <si>
    <t>There are few sidewalks near my primary building</t>
  </si>
  <si>
    <t>NA--when on campus I walk regularly</t>
  </si>
  <si>
    <t>No issues.</t>
  </si>
  <si>
    <t>Bike renting programs</t>
  </si>
  <si>
    <t>I live too far away to walk</t>
  </si>
  <si>
    <t>limiting car use on narrow streets</t>
  </si>
  <si>
    <t xml:space="preserve"> removing street parking on narrow streets</t>
  </si>
  <si>
    <t>make the rent near my college cheaper</t>
  </si>
  <si>
    <t>increased patrol across campus</t>
  </si>
  <si>
    <t>Better sight lines at crossings so drivers don't block the crossing</t>
  </si>
  <si>
    <t>Not much</t>
  </si>
  <si>
    <t xml:space="preserve"> walking on campus already works well</t>
  </si>
  <si>
    <t>Magically make it not cold for 4 months a year</t>
  </si>
  <si>
    <t>Relocate the campus</t>
  </si>
  <si>
    <t xml:space="preserve"> so, it's not 25 miles away from my house.</t>
  </si>
  <si>
    <t>Not Interested</t>
  </si>
  <si>
    <t>N/A I live out of town</t>
  </si>
  <si>
    <t>Better behavior by cyclists/scooters/skateboarders.  Get the e-bikes off the sidewalks.</t>
  </si>
  <si>
    <t>I like walking on campus, but my destinations are widely separated</t>
  </si>
  <si>
    <t>better weather</t>
  </si>
  <si>
    <t>Safety from muggings, etc.</t>
  </si>
  <si>
    <t>Outdoor moving walkways</t>
  </si>
  <si>
    <t>Not interested</t>
  </si>
  <si>
    <t xml:space="preserve">Improve connectivity by adding more bike lanes and bike-friendly paths </t>
  </si>
  <si>
    <t xml:space="preserve">Better maintenance of the bicycle infrastructure (e.g. racks, paths, repainting) </t>
  </si>
  <si>
    <t>More secure bike parking areas</t>
  </si>
  <si>
    <t>Incentives for biking (e.g., discounts, repair services)</t>
  </si>
  <si>
    <t>Better integration with public transit (e.g. bike racks by MTD stops)</t>
  </si>
  <si>
    <t xml:space="preserve">Education about bike safety </t>
  </si>
  <si>
    <t>nothing</t>
  </si>
  <si>
    <t>Don't ride a bike</t>
  </si>
  <si>
    <t>Nothing--I will not ride a bike to work</t>
  </si>
  <si>
    <t>Get rid of VEO bikes</t>
  </si>
  <si>
    <t>Biking not an option for me</t>
  </si>
  <si>
    <t>None-too old to bike, may break a hip!</t>
  </si>
  <si>
    <t>Nothing would make it an option for me, I live too far away</t>
  </si>
  <si>
    <t>Not willing to bike</t>
  </si>
  <si>
    <t>Not an option</t>
  </si>
  <si>
    <t>nothing. I like walking.</t>
  </si>
  <si>
    <t>I would need help getting my bike to campus</t>
  </si>
  <si>
    <t xml:space="preserve"> it hasn't been a priority</t>
  </si>
  <si>
    <t>Anti-bike theft measures. I used to ride daily until my rear wheel was stolen.</t>
  </si>
  <si>
    <t>Remove the cars. Nobody wants to ride their bike right next to a heavy, speeding vehicle. A line of paint offers no protection. Increase bike usage and walking by building a vast, highly connected network of bikeways, walkways, and dedicated bus lanes. This environment would be a lot safer and more pleasant to travel through. Itâ€™s better when pedestrians, cyclists, and bus drivers donâ€™t have to worry about so many cars. The sort of environment that this would lead to is also a lot more attractive, and it could easily accommodate an interweaving of green and urban space. All these big roads and parking lots are ugly, theyâ€™re expensive to maintain, and they reinforce the use of cars. Cars are dangerous, expensive, loud, and pollutative. Convert the streets and parking lots into walkways, housing, green space, public squares, and other places.</t>
  </si>
  <si>
    <t>it is often too cold or too hot to bike in professional attire</t>
  </si>
  <si>
    <t>Free bike helmets to anyone who takes a bike safety course. Some way to not be sweaty after biking to work.</t>
  </si>
  <si>
    <t>Dedicated (shortcut) bike paths that allows for faster connectivity compared to the current paths that mainly follow roads. Also Bike signs with distance and estimated time to destination would encourage people to bike.</t>
  </si>
  <si>
    <t>Don't give bicyclists preferential treatment in traffic. (Yes, of course, be careful and courteous, but otherwise--ALL the rules of the road apply to bikes, too!)</t>
  </si>
  <si>
    <t>Shower/Locker facilities</t>
  </si>
  <si>
    <t>Education for cyclists about rules of the road for bicycles</t>
  </si>
  <si>
    <t>I am old. I could not safely ride a bike.</t>
  </si>
  <si>
    <t>Bike infrastructure that prevents cars from pulling into bike lanes</t>
  </si>
  <si>
    <t>Better snow clearing in the community</t>
  </si>
  <si>
    <t>Wider bike lane</t>
  </si>
  <si>
    <t>Bicyclists don't follow road laws and are the worst.</t>
  </si>
  <si>
    <t>PUNISH PEOPLE WHO STEAL BIKE PARTS. ALSO QUIT CRACKHEADS DRIVE MOTOR VEHICLES ON CAMPUS.</t>
  </si>
  <si>
    <t>I walk on campus. No need for a bike.</t>
  </si>
  <si>
    <t>No improvements necessary</t>
  </si>
  <si>
    <t xml:space="preserve"> I just prefer to walk</t>
  </si>
  <si>
    <t>I live 40 miles outside of C-U</t>
  </si>
  <si>
    <t>more shade</t>
  </si>
  <si>
    <t>Showers on campus for bike commuters</t>
  </si>
  <si>
    <t>Can't ride a bike</t>
  </si>
  <si>
    <t>Ensuring bicyclists are following rules of the road, they run stop signs/lights all the time and jump into pedestrian paths too often</t>
  </si>
  <si>
    <t>More off-street bike paths. I am visually impaired and the fast moving traffic terrifies me. If I could safely ride along a designated bike path, I would absolutely ride my bike to work.</t>
  </si>
  <si>
    <t>Making Neil Street easier to cross</t>
  </si>
  <si>
    <t>walking works well</t>
  </si>
  <si>
    <t>Protected bike paths.</t>
  </si>
  <si>
    <t>Make the current bike riders obey the rules of the road</t>
  </si>
  <si>
    <t xml:space="preserve">I would bring a bike to campus and leave it here if parking were more secure. </t>
  </si>
  <si>
    <t xml:space="preserve">no right turn on red, lower speed limits and traffic calming infrastructure, keeping parked cars (including police and work vehicle) out of bike/pedestrian spaces </t>
  </si>
  <si>
    <t>I really wouldn't bike</t>
  </si>
  <si>
    <t xml:space="preserve">I work part-time, so biking is out of the question for me. </t>
  </si>
  <si>
    <t>If cars actually stop at stop signs and look for bikes</t>
  </si>
  <si>
    <t>Indoor bike shelters to protect bikes from weathering and theft</t>
  </si>
  <si>
    <t>Covered bike racks to protect from weather</t>
  </si>
  <si>
    <t>Education of students about looking both ways before stepping onto a bike path or crossing the street! Somehow, most students have forgotten what their parents taught them when they were 4-years old!</t>
  </si>
  <si>
    <t>nothing--will not ride a bike</t>
  </si>
  <si>
    <t>I would need a bike, which I would like to have but can't afford. Discount bikes?</t>
  </si>
  <si>
    <t>Safer country road options between my home and campus. My choice is tar and chip roads or 2-lane hwy with 60mph traffic</t>
  </si>
  <si>
    <t>not having bus stops that use the bike lane</t>
  </si>
  <si>
    <t xml:space="preserve">No options would make biking more attractive. </t>
  </si>
  <si>
    <t>Adding bike wayfinding signs</t>
  </si>
  <si>
    <t>Maintenance: the bike paths and sidewalks are horribly uneven</t>
  </si>
  <si>
    <t>SHOWERS</t>
  </si>
  <si>
    <t xml:space="preserve">I would not feel comfortable riding a bike here as I cannot afford any more possible injuries, especially concussions. </t>
  </si>
  <si>
    <t>Close Lincoln to vehicles between Florida and University and make that stretch a pedestrian mall.</t>
  </si>
  <si>
    <t>I already bike a lot.</t>
  </si>
  <si>
    <t>Buffered bike lanes and/or enforcement for people driving/parking in existing bike lanes. It is scary to ride when cars drive fast and aggressively</t>
  </si>
  <si>
    <t>nothing too far</t>
  </si>
  <si>
    <t>Actually enforce driving laws, especially against aggressive drivers</t>
  </si>
  <si>
    <t>I don't bike</t>
  </si>
  <si>
    <t>idk</t>
  </si>
  <si>
    <t>ticketing people who block bike lanes</t>
  </si>
  <si>
    <t>Hold Bike Riders accountable to follow laws</t>
  </si>
  <si>
    <t>secure and safe bike parking is a large issue especially with the frequency of bicycle thefts on campus</t>
  </si>
  <si>
    <t>No improvements are needed.</t>
  </si>
  <si>
    <t>Lincoln Ave is a terrifying place to bike. Such a horrible problem. Please put a separated bike path on Lincoln ave</t>
  </si>
  <si>
    <t>Especially Matthews, from University Ave to south end</t>
  </si>
  <si>
    <t>maps of where bike parking is located</t>
  </si>
  <si>
    <t>I would if I owned one</t>
  </si>
  <si>
    <t>Better bike path snow / ice removal</t>
  </si>
  <si>
    <t>once I'm on campus, I can walk to whatever building I need to go</t>
  </si>
  <si>
    <t xml:space="preserve">Move on campus </t>
  </si>
  <si>
    <t>Bike path along St Marys Rd  and S Lincoln Ave specifically.</t>
  </si>
  <si>
    <t xml:space="preserve">I'm too far to bike, but I do know there are a lot of bike thefts on campus, so that would be a deterrent. </t>
  </si>
  <si>
    <t>bike lanes on off campus roads</t>
  </si>
  <si>
    <t>better infrastructure to ride bike (lighting, lanes, crossings, etc.) and lower car speeds</t>
  </si>
  <si>
    <t>NA-I'm not going to transport my bike to work</t>
  </si>
  <si>
    <t>I need overnight parking - bike lockers would help. I don't know how to take an ebike (as opposed to a regular bike) on the bus.</t>
  </si>
  <si>
    <t>Covered bike racks</t>
  </si>
  <si>
    <t>N/A - prefer to walk, don't have bike on campus</t>
  </si>
  <si>
    <t>Improve the understanding of pedestrian and vehicle safety by those already biking on campus.</t>
  </si>
  <si>
    <t>safer crossing of busy streets like Neil Street</t>
  </si>
  <si>
    <t>I will not ride a bike</t>
  </si>
  <si>
    <t>not applicable</t>
  </si>
  <si>
    <t>reduced car traffic, traffic calming, prioritized snow removal from bike paths</t>
  </si>
  <si>
    <t>I would have to cross too many busy roads between my home and campus to be comfortable riding a bike a work.</t>
  </si>
  <si>
    <t>would love covered bike parking</t>
  </si>
  <si>
    <t xml:space="preserve">Enforce cars to stop at bike and pedestrian crossings evenings and night especially </t>
  </si>
  <si>
    <t>Not interested in biking</t>
  </si>
  <si>
    <t>Too far to ride a bike and good hygiene would be lost.</t>
  </si>
  <si>
    <t>Living out of town, I don't have a bike and don't want to pay for one</t>
  </si>
  <si>
    <t>Better crossings/connections between campus streets and Urbana bike lanes (eg: getting across Lincoln Ave)</t>
  </si>
  <si>
    <t>I am not comfortable biking as I often either arrive or leave work when it is dark</t>
  </si>
  <si>
    <t xml:space="preserve"> covered bike parking</t>
  </si>
  <si>
    <t>I live too far away</t>
  </si>
  <si>
    <t>n/a-out of town commute &amp; bike does not fit in my vehicle</t>
  </si>
  <si>
    <t>Clearing snow from the bike lanes on Green Street</t>
  </si>
  <si>
    <t>Again, itâ€™s about Illinois weather, not infrastructure. No amount of upgrades will stop rain, snow, and extreme cold</t>
  </si>
  <si>
    <t>s</t>
  </si>
  <si>
    <t>None - I commute to campus from a distance and wouldn't bring my bike.</t>
  </si>
  <si>
    <t>Not going to bike.  I would prefer to walk.</t>
  </si>
  <si>
    <t>None, I don't bike</t>
  </si>
  <si>
    <t>Would not work for me</t>
  </si>
  <si>
    <t>I cannot ride my bike to campus.  37 mile commute</t>
  </si>
  <si>
    <t xml:space="preserve">I don't bike. </t>
  </si>
  <si>
    <t>Not a feasible option for me as I live 12 miles away</t>
  </si>
  <si>
    <t>N/A - I would not have a bike on campus</t>
  </si>
  <si>
    <t>if I had a bike</t>
  </si>
  <si>
    <t>Department pay for veo instead of driving a car</t>
  </si>
  <si>
    <t>I would bike if I lived near campus and worked in the center of campus</t>
  </si>
  <si>
    <t>I do not ride a bicycle due to health reasons</t>
  </si>
  <si>
    <t>I do not want to bike</t>
  </si>
  <si>
    <t>More bike paths, not in the road but within campus blocks, etc.</t>
  </si>
  <si>
    <t>None, would not ride bike on campus for transportation</t>
  </si>
  <si>
    <t>increased road maintenance (potholes)</t>
  </si>
  <si>
    <t>Mend the potholes on Pennsylvania Ave!!!</t>
  </si>
  <si>
    <t>I canâ€™t ride a bike</t>
  </si>
  <si>
    <t>continuous bike path across campus, separate from car traffic</t>
  </si>
  <si>
    <t>Not applicable to me</t>
  </si>
  <si>
    <t>Indoor bike parking or lockers</t>
  </si>
  <si>
    <t>Way to keep bike secure and dry.</t>
  </si>
  <si>
    <t>Too far for kids to bike</t>
  </si>
  <si>
    <t>not applicable to me</t>
  </si>
  <si>
    <t>I don't know how to ride a bike</t>
  </si>
  <si>
    <t>Clearing snow and ice from bike lanes and bike-friendly paths so that biking is feasible in winter</t>
  </si>
  <si>
    <t>live too far away</t>
  </si>
  <si>
    <t>No fees to register your bike</t>
  </si>
  <si>
    <t>Off road bike paths</t>
  </si>
  <si>
    <t xml:space="preserve">Biking isn't really an option for me at the moment </t>
  </si>
  <si>
    <t>heated/cooled tunnels</t>
  </si>
  <si>
    <t>I dont feel safe riding a bike. Pedestrian/bike conflict</t>
  </si>
  <si>
    <t>I walk with no issues on campus</t>
  </si>
  <si>
    <t>Bike classes</t>
  </si>
  <si>
    <t>Bikers obeying the rules of the road</t>
  </si>
  <si>
    <t>I have no intention of riding a bike on campus</t>
  </si>
  <si>
    <t>Continuous, grade-separated bike paths</t>
  </si>
  <si>
    <t>Nothing, I hate cyclists and bikes should be outlawed from campus</t>
  </si>
  <si>
    <t xml:space="preserve">How safe do you feel when navigating campus while walking? </t>
  </si>
  <si>
    <t xml:space="preserve">How safe do you feel when navigating campus while riding a bicycle? </t>
  </si>
  <si>
    <t>If you have a disability that affects how you navigate the campus, how would you describe your experience using sidewalks, crossings, intersections,  and other transportation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</si>
</sst>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8"/>
      <name val="Calibri"/>
      <family val="2"/>
      <scheme val="minor"/>
    </font>
    <font>
      <sz val="11"/>
      <color theme="1"/>
      <name val="Calibri"/>
      <family val="2"/>
      <scheme val="minor"/>
    </font>
  </fonts>
  <fills count="3">
    <fill>
      <patternFill patternType="none"/>
    </fill>
    <fill>
      <patternFill patternType="gray125"/>
    </fill>
    <fill>
      <patternFill patternType="solid">
        <fgColor theme="5" tint="0.79998168889431442"/>
        <bgColor indexed="64"/>
      </patternFill>
    </fill>
  </fills>
  <borders count="3">
    <border>
      <left/>
      <right/>
      <top/>
      <bottom/>
      <diagonal/>
    </border>
    <border>
      <left/>
      <right/>
      <top style="thin">
        <color theme="4" tint="0.39997558519241921"/>
      </top>
      <bottom style="thin">
        <color theme="4" tint="0.39997558519241921"/>
      </bottom>
      <diagonal/>
    </border>
    <border>
      <left/>
      <right/>
      <top/>
      <bottom style="thin">
        <color indexed="64"/>
      </bottom>
      <diagonal/>
    </border>
  </borders>
  <cellStyleXfs count="2">
    <xf numFmtId="0" fontId="0" fillId="0" borderId="0"/>
    <xf numFmtId="9" fontId="3" fillId="0" borderId="0" applyFont="0" applyFill="0" applyBorder="0" applyAlignment="0" applyProtection="0"/>
  </cellStyleXfs>
  <cellXfs count="15">
    <xf numFmtId="0" fontId="0" fillId="0" borderId="0" xfId="0"/>
    <xf numFmtId="0" fontId="0" fillId="0" borderId="0" xfId="0" quotePrefix="1"/>
    <xf numFmtId="0" fontId="0" fillId="0" borderId="0" xfId="0" applyAlignment="1">
      <alignment wrapText="1"/>
    </xf>
    <xf numFmtId="14" fontId="0" fillId="0" borderId="0" xfId="0" applyNumberFormat="1"/>
    <xf numFmtId="2" fontId="0" fillId="0" borderId="0" xfId="0" applyNumberFormat="1"/>
    <xf numFmtId="2" fontId="0" fillId="0" borderId="0" xfId="0" applyNumberFormat="1" applyAlignment="1">
      <alignment vertical="center"/>
    </xf>
    <xf numFmtId="0" fontId="1" fillId="0" borderId="0" xfId="0" applyFont="1" applyAlignment="1">
      <alignment horizontal="center"/>
    </xf>
    <xf numFmtId="0" fontId="0" fillId="0" borderId="0" xfId="0" applyAlignment="1">
      <alignment vertical="top"/>
    </xf>
    <xf numFmtId="0" fontId="0" fillId="0" borderId="0" xfId="0" applyAlignment="1">
      <alignment horizontal="center"/>
    </xf>
    <xf numFmtId="0" fontId="0" fillId="0" borderId="1" xfId="0" applyBorder="1" applyAlignment="1">
      <alignment horizontal="center"/>
    </xf>
    <xf numFmtId="164" fontId="0" fillId="0" borderId="0" xfId="1" applyNumberFormat="1" applyFont="1"/>
    <xf numFmtId="0" fontId="0" fillId="2" borderId="2" xfId="0" applyFill="1" applyBorder="1" applyAlignment="1">
      <alignment horizontal="center"/>
    </xf>
    <xf numFmtId="164" fontId="0" fillId="0" borderId="0" xfId="1" applyNumberFormat="1" applyFont="1" applyAlignment="1">
      <alignment horizontal="center"/>
    </xf>
    <xf numFmtId="0" fontId="0" fillId="2" borderId="2" xfId="0" applyFill="1" applyBorder="1"/>
    <xf numFmtId="0" fontId="0" fillId="2" borderId="2" xfId="0" applyFill="1" applyBorder="1" applyAlignment="1">
      <alignment horizontal="center"/>
    </xf>
  </cellXfs>
  <cellStyles count="2">
    <cellStyle name="Normal" xfId="0" builtinId="0"/>
    <cellStyle name="Percent" xfId="1" builtinId="5"/>
  </cellStyles>
  <dxfs count="29">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 formatCode="0.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Primary Role on Campus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Role!$A$3:$A$7</c:f>
              <c:strCache>
                <c:ptCount val="5"/>
                <c:pt idx="0">
                  <c:v>Faculty</c:v>
                </c:pt>
                <c:pt idx="1">
                  <c:v>Community Member</c:v>
                </c:pt>
                <c:pt idx="2">
                  <c:v>Reired</c:v>
                </c:pt>
                <c:pt idx="3">
                  <c:v>Staff</c:v>
                </c:pt>
                <c:pt idx="4">
                  <c:v>Student </c:v>
                </c:pt>
              </c:strCache>
            </c:strRef>
          </c:cat>
          <c:val>
            <c:numRef>
              <c:f>Role!$B$3:$B$7</c:f>
              <c:numCache>
                <c:formatCode>General</c:formatCode>
                <c:ptCount val="5"/>
                <c:pt idx="0">
                  <c:v>88</c:v>
                </c:pt>
                <c:pt idx="1">
                  <c:v>3</c:v>
                </c:pt>
                <c:pt idx="2">
                  <c:v>7</c:v>
                </c:pt>
                <c:pt idx="3">
                  <c:v>439</c:v>
                </c:pt>
                <c:pt idx="4">
                  <c:v>273</c:v>
                </c:pt>
              </c:numCache>
            </c:numRef>
          </c:val>
          <c:extLst>
            <c:ext xmlns:c16="http://schemas.microsoft.com/office/drawing/2014/chart" uri="{C3380CC4-5D6E-409C-BE32-E72D297353CC}">
              <c16:uniqueId val="{00000000-8334-4FA3-8FC2-EEC99DAC4FDF}"/>
            </c:ext>
          </c:extLst>
        </c:ser>
        <c:dLbls>
          <c:showLegendKey val="0"/>
          <c:showVal val="0"/>
          <c:showCatName val="0"/>
          <c:showSerName val="0"/>
          <c:showPercent val="0"/>
          <c:showBubbleSize val="0"/>
        </c:dLbls>
        <c:gapWidth val="100"/>
        <c:overlap val="-24"/>
        <c:axId val="1403526544"/>
        <c:axId val="1403530384"/>
      </c:barChart>
      <c:catAx>
        <c:axId val="14035265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30384"/>
        <c:crosses val="autoZero"/>
        <c:auto val="1"/>
        <c:lblAlgn val="ctr"/>
        <c:lblOffset val="100"/>
        <c:noMultiLvlLbl val="0"/>
      </c:catAx>
      <c:valAx>
        <c:axId val="14035303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26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Rank 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hade val="42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E6B-481B-9501-A89ED8793525}"/>
              </c:ext>
            </c:extLst>
          </c:dPt>
          <c:dPt>
            <c:idx val="1"/>
            <c:bubble3D val="0"/>
            <c:spPr>
              <a:solidFill>
                <a:schemeClr val="accent2">
                  <a:shade val="5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E6B-481B-9501-A89ED8793525}"/>
              </c:ext>
            </c:extLst>
          </c:dPt>
          <c:dPt>
            <c:idx val="2"/>
            <c:bubble3D val="0"/>
            <c:spPr>
              <a:solidFill>
                <a:schemeClr val="accent2">
                  <a:shade val="68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E6B-481B-9501-A89ED8793525}"/>
              </c:ext>
            </c:extLst>
          </c:dPt>
          <c:dPt>
            <c:idx val="3"/>
            <c:bubble3D val="0"/>
            <c:spPr>
              <a:solidFill>
                <a:schemeClr val="accent2">
                  <a:shade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E6B-481B-9501-A89ED8793525}"/>
              </c:ext>
            </c:extLst>
          </c:dPt>
          <c:dPt>
            <c:idx val="4"/>
            <c:bubble3D val="0"/>
            <c:spPr>
              <a:solidFill>
                <a:schemeClr val="accent2">
                  <a:shade val="9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467E-4934-85F4-E883BC7D3947}"/>
              </c:ext>
            </c:extLst>
          </c:dPt>
          <c:dPt>
            <c:idx val="5"/>
            <c:bubble3D val="0"/>
            <c:spPr>
              <a:solidFill>
                <a:schemeClr val="accent2">
                  <a:tint val="94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67E-4934-85F4-E883BC7D3947}"/>
              </c:ext>
            </c:extLst>
          </c:dPt>
          <c:dPt>
            <c:idx val="6"/>
            <c:bubble3D val="0"/>
            <c:spPr>
              <a:solidFill>
                <a:schemeClr val="accent2">
                  <a:tint val="81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467E-4934-85F4-E883BC7D3947}"/>
              </c:ext>
            </c:extLst>
          </c:dPt>
          <c:dPt>
            <c:idx val="7"/>
            <c:bubble3D val="0"/>
            <c:spPr>
              <a:solidFill>
                <a:schemeClr val="accent2">
                  <a:tint val="69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67E-4934-85F4-E883BC7D3947}"/>
              </c:ext>
            </c:extLst>
          </c:dPt>
          <c:dPt>
            <c:idx val="8"/>
            <c:bubble3D val="0"/>
            <c:spPr>
              <a:solidFill>
                <a:schemeClr val="accent2">
                  <a:tint val="56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67E-4934-85F4-E883BC7D3947}"/>
              </c:ext>
            </c:extLst>
          </c:dPt>
          <c:dPt>
            <c:idx val="9"/>
            <c:bubble3D val="0"/>
            <c:spPr>
              <a:solidFill>
                <a:schemeClr val="accent2">
                  <a:tint val="4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467E-4934-85F4-E883BC7D3947}"/>
              </c:ext>
            </c:extLst>
          </c:dPt>
          <c:dLbls>
            <c:dLbl>
              <c:idx val="4"/>
              <c:delete val="1"/>
              <c:extLst>
                <c:ext xmlns:c15="http://schemas.microsoft.com/office/drawing/2012/chart" uri="{CE6537A1-D6FC-4f65-9D91-7224C49458BB}"/>
                <c:ext xmlns:c16="http://schemas.microsoft.com/office/drawing/2014/chart" uri="{C3380CC4-5D6E-409C-BE32-E72D297353CC}">
                  <c16:uniqueId val="{00000004-467E-4934-85F4-E883BC7D3947}"/>
                </c:ext>
              </c:extLst>
            </c:dLbl>
            <c:dLbl>
              <c:idx val="5"/>
              <c:delete val="1"/>
              <c:extLst>
                <c:ext xmlns:c15="http://schemas.microsoft.com/office/drawing/2012/chart" uri="{CE6537A1-D6FC-4f65-9D91-7224C49458BB}"/>
                <c:ext xmlns:c16="http://schemas.microsoft.com/office/drawing/2014/chart" uri="{C3380CC4-5D6E-409C-BE32-E72D297353CC}">
                  <c16:uniqueId val="{00000001-467E-4934-85F4-E883BC7D3947}"/>
                </c:ext>
              </c:extLst>
            </c:dLbl>
            <c:dLbl>
              <c:idx val="6"/>
              <c:delete val="1"/>
              <c:extLst>
                <c:ext xmlns:c15="http://schemas.microsoft.com/office/drawing/2012/chart" uri="{CE6537A1-D6FC-4f65-9D91-7224C49458BB}"/>
                <c:ext xmlns:c16="http://schemas.microsoft.com/office/drawing/2014/chart" uri="{C3380CC4-5D6E-409C-BE32-E72D297353CC}">
                  <c16:uniqueId val="{00000006-467E-4934-85F4-E883BC7D3947}"/>
                </c:ext>
              </c:extLst>
            </c:dLbl>
            <c:dLbl>
              <c:idx val="7"/>
              <c:delete val="1"/>
              <c:extLst>
                <c:ext xmlns:c15="http://schemas.microsoft.com/office/drawing/2012/chart" uri="{CE6537A1-D6FC-4f65-9D91-7224C49458BB}"/>
                <c:ext xmlns:c16="http://schemas.microsoft.com/office/drawing/2014/chart" uri="{C3380CC4-5D6E-409C-BE32-E72D297353CC}">
                  <c16:uniqueId val="{00000005-467E-4934-85F4-E883BC7D3947}"/>
                </c:ext>
              </c:extLst>
            </c:dLbl>
            <c:dLbl>
              <c:idx val="8"/>
              <c:delete val="1"/>
              <c:extLst>
                <c:ext xmlns:c15="http://schemas.microsoft.com/office/drawing/2012/chart" uri="{CE6537A1-D6FC-4f65-9D91-7224C49458BB}"/>
                <c:ext xmlns:c16="http://schemas.microsoft.com/office/drawing/2014/chart" uri="{C3380CC4-5D6E-409C-BE32-E72D297353CC}">
                  <c16:uniqueId val="{00000003-467E-4934-85F4-E883BC7D3947}"/>
                </c:ext>
              </c:extLst>
            </c:dLbl>
            <c:dLbl>
              <c:idx val="9"/>
              <c:delete val="1"/>
              <c:extLst>
                <c:ext xmlns:c15="http://schemas.microsoft.com/office/drawing/2012/chart" uri="{CE6537A1-D6FC-4f65-9D91-7224C49458BB}"/>
                <c:ext xmlns:c16="http://schemas.microsoft.com/office/drawing/2014/chart" uri="{C3380CC4-5D6E-409C-BE32-E72D297353CC}">
                  <c16:uniqueId val="{00000002-467E-4934-85F4-E883BC7D394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'Mode Ranking'!$A$3:$A$12</c:f>
              <c:strCache>
                <c:ptCount val="10"/>
                <c:pt idx="0">
                  <c:v>Drive yourself (arrive/depart alone)</c:v>
                </c:pt>
                <c:pt idx="1">
                  <c:v>Personal bicycle</c:v>
                </c:pt>
                <c:pt idx="2">
                  <c:v>Bus</c:v>
                </c:pt>
                <c:pt idx="3">
                  <c:v>Walk/Roll</c:v>
                </c:pt>
                <c:pt idx="4">
                  <c:v>Dropped off by someone who goes off-campus</c:v>
                </c:pt>
                <c:pt idx="5">
                  <c:v>Carpool/vanpool  (sharing ride to the same destination)</c:v>
                </c:pt>
                <c:pt idx="6">
                  <c:v>Motorcycle</c:v>
                </c:pt>
                <c:pt idx="7">
                  <c:v>Scooter/E-scooter</c:v>
                </c:pt>
                <c:pt idx="8">
                  <c:v>Bike Share (Veo)</c:v>
                </c:pt>
                <c:pt idx="9">
                  <c:v>Skateboard/Roller blades/e-skateboards</c:v>
                </c:pt>
              </c:strCache>
            </c:strRef>
          </c:cat>
          <c:val>
            <c:numRef>
              <c:f>'Mode Ranking'!$B$3:$B$12</c:f>
              <c:numCache>
                <c:formatCode>General</c:formatCode>
                <c:ptCount val="10"/>
                <c:pt idx="0">
                  <c:v>338</c:v>
                </c:pt>
                <c:pt idx="1">
                  <c:v>148</c:v>
                </c:pt>
                <c:pt idx="2">
                  <c:v>139</c:v>
                </c:pt>
                <c:pt idx="3">
                  <c:v>138</c:v>
                </c:pt>
                <c:pt idx="4">
                  <c:v>17</c:v>
                </c:pt>
                <c:pt idx="5">
                  <c:v>17</c:v>
                </c:pt>
                <c:pt idx="6">
                  <c:v>4</c:v>
                </c:pt>
                <c:pt idx="7">
                  <c:v>4</c:v>
                </c:pt>
                <c:pt idx="8">
                  <c:v>4</c:v>
                </c:pt>
                <c:pt idx="9">
                  <c:v>1</c:v>
                </c:pt>
              </c:numCache>
            </c:numRef>
          </c:val>
          <c:extLst>
            <c:ext xmlns:c16="http://schemas.microsoft.com/office/drawing/2014/chart" uri="{C3380CC4-5D6E-409C-BE32-E72D297353CC}">
              <c16:uniqueId val="{00000000-467E-4934-85F4-E883BC7D394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Rank 2</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hade val="42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E9C-40F8-B13C-F5EBD7E4737B}"/>
              </c:ext>
            </c:extLst>
          </c:dPt>
          <c:dPt>
            <c:idx val="1"/>
            <c:bubble3D val="0"/>
            <c:spPr>
              <a:solidFill>
                <a:schemeClr val="accent2">
                  <a:shade val="5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E9C-40F8-B13C-F5EBD7E4737B}"/>
              </c:ext>
            </c:extLst>
          </c:dPt>
          <c:dPt>
            <c:idx val="2"/>
            <c:bubble3D val="0"/>
            <c:spPr>
              <a:solidFill>
                <a:schemeClr val="accent2">
                  <a:shade val="68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E9C-40F8-B13C-F5EBD7E4737B}"/>
              </c:ext>
            </c:extLst>
          </c:dPt>
          <c:dPt>
            <c:idx val="3"/>
            <c:bubble3D val="0"/>
            <c:spPr>
              <a:solidFill>
                <a:schemeClr val="accent2">
                  <a:shade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E9C-40F8-B13C-F5EBD7E4737B}"/>
              </c:ext>
            </c:extLst>
          </c:dPt>
          <c:dPt>
            <c:idx val="4"/>
            <c:bubble3D val="0"/>
            <c:spPr>
              <a:solidFill>
                <a:schemeClr val="accent2">
                  <a:shade val="9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E9C-40F8-B13C-F5EBD7E4737B}"/>
              </c:ext>
            </c:extLst>
          </c:dPt>
          <c:dPt>
            <c:idx val="5"/>
            <c:bubble3D val="0"/>
            <c:spPr>
              <a:solidFill>
                <a:schemeClr val="accent2">
                  <a:tint val="94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3E9C-40F8-B13C-F5EBD7E4737B}"/>
              </c:ext>
            </c:extLst>
          </c:dPt>
          <c:dPt>
            <c:idx val="6"/>
            <c:bubble3D val="0"/>
            <c:spPr>
              <a:solidFill>
                <a:schemeClr val="accent2">
                  <a:tint val="81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FCD-41A6-A724-DF91BB6E61FB}"/>
              </c:ext>
            </c:extLst>
          </c:dPt>
          <c:dPt>
            <c:idx val="7"/>
            <c:bubble3D val="0"/>
            <c:spPr>
              <a:solidFill>
                <a:schemeClr val="accent2">
                  <a:tint val="69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8FCD-41A6-A724-DF91BB6E61FB}"/>
              </c:ext>
            </c:extLst>
          </c:dPt>
          <c:dPt>
            <c:idx val="8"/>
            <c:bubble3D val="0"/>
            <c:spPr>
              <a:solidFill>
                <a:schemeClr val="accent2">
                  <a:tint val="56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FCD-41A6-A724-DF91BB6E61FB}"/>
              </c:ext>
            </c:extLst>
          </c:dPt>
          <c:dPt>
            <c:idx val="9"/>
            <c:bubble3D val="0"/>
            <c:spPr>
              <a:solidFill>
                <a:schemeClr val="accent2">
                  <a:tint val="4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8FCD-41A6-A724-DF91BB6E61FB}"/>
              </c:ext>
            </c:extLst>
          </c:dPt>
          <c:dLbls>
            <c:dLbl>
              <c:idx val="6"/>
              <c:delete val="1"/>
              <c:extLst>
                <c:ext xmlns:c15="http://schemas.microsoft.com/office/drawing/2012/chart" uri="{CE6537A1-D6FC-4f65-9D91-7224C49458BB}"/>
                <c:ext xmlns:c16="http://schemas.microsoft.com/office/drawing/2014/chart" uri="{C3380CC4-5D6E-409C-BE32-E72D297353CC}">
                  <c16:uniqueId val="{00000001-8FCD-41A6-A724-DF91BB6E61FB}"/>
                </c:ext>
              </c:extLst>
            </c:dLbl>
            <c:dLbl>
              <c:idx val="7"/>
              <c:delete val="1"/>
              <c:extLst>
                <c:ext xmlns:c15="http://schemas.microsoft.com/office/drawing/2012/chart" uri="{CE6537A1-D6FC-4f65-9D91-7224C49458BB}"/>
                <c:ext xmlns:c16="http://schemas.microsoft.com/office/drawing/2014/chart" uri="{C3380CC4-5D6E-409C-BE32-E72D297353CC}">
                  <c16:uniqueId val="{00000004-8FCD-41A6-A724-DF91BB6E61FB}"/>
                </c:ext>
              </c:extLst>
            </c:dLbl>
            <c:dLbl>
              <c:idx val="8"/>
              <c:delete val="1"/>
              <c:extLst>
                <c:ext xmlns:c15="http://schemas.microsoft.com/office/drawing/2012/chart" uri="{CE6537A1-D6FC-4f65-9D91-7224C49458BB}"/>
                <c:ext xmlns:c16="http://schemas.microsoft.com/office/drawing/2014/chart" uri="{C3380CC4-5D6E-409C-BE32-E72D297353CC}">
                  <c16:uniqueId val="{00000003-8FCD-41A6-A724-DF91BB6E61FB}"/>
                </c:ext>
              </c:extLst>
            </c:dLbl>
            <c:dLbl>
              <c:idx val="9"/>
              <c:delete val="1"/>
              <c:extLst>
                <c:ext xmlns:c15="http://schemas.microsoft.com/office/drawing/2012/chart" uri="{CE6537A1-D6FC-4f65-9D91-7224C49458BB}"/>
                <c:ext xmlns:c16="http://schemas.microsoft.com/office/drawing/2014/chart" uri="{C3380CC4-5D6E-409C-BE32-E72D297353CC}">
                  <c16:uniqueId val="{00000002-8FCD-41A6-A724-DF91BB6E61F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'Mode Ranking'!$A$3:$A$12</c:f>
              <c:strCache>
                <c:ptCount val="10"/>
                <c:pt idx="0">
                  <c:v>Drive yourself (arrive/depart alone)</c:v>
                </c:pt>
                <c:pt idx="1">
                  <c:v>Personal bicycle</c:v>
                </c:pt>
                <c:pt idx="2">
                  <c:v>Bus</c:v>
                </c:pt>
                <c:pt idx="3">
                  <c:v>Walk/Roll</c:v>
                </c:pt>
                <c:pt idx="4">
                  <c:v>Dropped off by someone who goes off-campus</c:v>
                </c:pt>
                <c:pt idx="5">
                  <c:v>Carpool/vanpool  (sharing ride to the same destination)</c:v>
                </c:pt>
                <c:pt idx="6">
                  <c:v>Motorcycle</c:v>
                </c:pt>
                <c:pt idx="7">
                  <c:v>Scooter/E-scooter</c:v>
                </c:pt>
                <c:pt idx="8">
                  <c:v>Bike Share (Veo)</c:v>
                </c:pt>
                <c:pt idx="9">
                  <c:v>Skateboard/Roller blades/e-skateboards</c:v>
                </c:pt>
              </c:strCache>
            </c:strRef>
          </c:cat>
          <c:val>
            <c:numRef>
              <c:f>'Mode Ranking'!$C$3:$C$12</c:f>
              <c:numCache>
                <c:formatCode>General</c:formatCode>
                <c:ptCount val="10"/>
                <c:pt idx="0">
                  <c:v>80</c:v>
                </c:pt>
                <c:pt idx="1">
                  <c:v>94</c:v>
                </c:pt>
                <c:pt idx="2">
                  <c:v>215</c:v>
                </c:pt>
                <c:pt idx="3">
                  <c:v>212</c:v>
                </c:pt>
                <c:pt idx="4">
                  <c:v>96</c:v>
                </c:pt>
                <c:pt idx="5">
                  <c:v>74</c:v>
                </c:pt>
                <c:pt idx="6">
                  <c:v>19</c:v>
                </c:pt>
                <c:pt idx="7">
                  <c:v>8</c:v>
                </c:pt>
                <c:pt idx="8">
                  <c:v>5</c:v>
                </c:pt>
                <c:pt idx="9">
                  <c:v>7</c:v>
                </c:pt>
              </c:numCache>
            </c:numRef>
          </c:val>
          <c:extLst>
            <c:ext xmlns:c16="http://schemas.microsoft.com/office/drawing/2014/chart" uri="{C3380CC4-5D6E-409C-BE32-E72D297353CC}">
              <c16:uniqueId val="{00000000-8FCD-41A6-A724-DF91BB6E61F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Rank 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hade val="42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7B2-434D-A94E-72F9875AEEFC}"/>
              </c:ext>
            </c:extLst>
          </c:dPt>
          <c:dPt>
            <c:idx val="1"/>
            <c:bubble3D val="0"/>
            <c:spPr>
              <a:solidFill>
                <a:schemeClr val="accent2">
                  <a:shade val="5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7B2-434D-A94E-72F9875AEEFC}"/>
              </c:ext>
            </c:extLst>
          </c:dPt>
          <c:dPt>
            <c:idx val="2"/>
            <c:bubble3D val="0"/>
            <c:spPr>
              <a:solidFill>
                <a:schemeClr val="accent2">
                  <a:shade val="68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67B2-434D-A94E-72F9875AEEFC}"/>
              </c:ext>
            </c:extLst>
          </c:dPt>
          <c:dPt>
            <c:idx val="3"/>
            <c:bubble3D val="0"/>
            <c:spPr>
              <a:solidFill>
                <a:schemeClr val="accent2">
                  <a:shade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67B2-434D-A94E-72F9875AEEFC}"/>
              </c:ext>
            </c:extLst>
          </c:dPt>
          <c:dPt>
            <c:idx val="4"/>
            <c:bubble3D val="0"/>
            <c:spPr>
              <a:solidFill>
                <a:schemeClr val="accent2">
                  <a:shade val="9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67B2-434D-A94E-72F9875AEEFC}"/>
              </c:ext>
            </c:extLst>
          </c:dPt>
          <c:dPt>
            <c:idx val="5"/>
            <c:bubble3D val="0"/>
            <c:spPr>
              <a:solidFill>
                <a:schemeClr val="accent2">
                  <a:tint val="94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67B2-434D-A94E-72F9875AEEFC}"/>
              </c:ext>
            </c:extLst>
          </c:dPt>
          <c:dPt>
            <c:idx val="6"/>
            <c:bubble3D val="0"/>
            <c:spPr>
              <a:solidFill>
                <a:schemeClr val="accent2">
                  <a:tint val="81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B864-47C8-931B-A7B55F74F1E2}"/>
              </c:ext>
            </c:extLst>
          </c:dPt>
          <c:dPt>
            <c:idx val="7"/>
            <c:bubble3D val="0"/>
            <c:spPr>
              <a:solidFill>
                <a:schemeClr val="accent2">
                  <a:tint val="69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864-47C8-931B-A7B55F74F1E2}"/>
              </c:ext>
            </c:extLst>
          </c:dPt>
          <c:dPt>
            <c:idx val="8"/>
            <c:bubble3D val="0"/>
            <c:spPr>
              <a:solidFill>
                <a:schemeClr val="accent2">
                  <a:tint val="56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864-47C8-931B-A7B55F74F1E2}"/>
              </c:ext>
            </c:extLst>
          </c:dPt>
          <c:dPt>
            <c:idx val="9"/>
            <c:bubble3D val="0"/>
            <c:spPr>
              <a:solidFill>
                <a:schemeClr val="accent2">
                  <a:tint val="4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B864-47C8-931B-A7B55F74F1E2}"/>
              </c:ext>
            </c:extLst>
          </c:dPt>
          <c:dLbls>
            <c:dLbl>
              <c:idx val="6"/>
              <c:delete val="1"/>
              <c:extLst>
                <c:ext xmlns:c15="http://schemas.microsoft.com/office/drawing/2012/chart" uri="{CE6537A1-D6FC-4f65-9D91-7224C49458BB}"/>
                <c:ext xmlns:c16="http://schemas.microsoft.com/office/drawing/2014/chart" uri="{C3380CC4-5D6E-409C-BE32-E72D297353CC}">
                  <c16:uniqueId val="{00000004-B864-47C8-931B-A7B55F74F1E2}"/>
                </c:ext>
              </c:extLst>
            </c:dLbl>
            <c:dLbl>
              <c:idx val="7"/>
              <c:delete val="1"/>
              <c:extLst>
                <c:ext xmlns:c15="http://schemas.microsoft.com/office/drawing/2012/chart" uri="{CE6537A1-D6FC-4f65-9D91-7224C49458BB}"/>
                <c:ext xmlns:c16="http://schemas.microsoft.com/office/drawing/2014/chart" uri="{C3380CC4-5D6E-409C-BE32-E72D297353CC}">
                  <c16:uniqueId val="{00000003-B864-47C8-931B-A7B55F74F1E2}"/>
                </c:ext>
              </c:extLst>
            </c:dLbl>
            <c:dLbl>
              <c:idx val="8"/>
              <c:delete val="1"/>
              <c:extLst>
                <c:ext xmlns:c15="http://schemas.microsoft.com/office/drawing/2012/chart" uri="{CE6537A1-D6FC-4f65-9D91-7224C49458BB}"/>
                <c:ext xmlns:c16="http://schemas.microsoft.com/office/drawing/2014/chart" uri="{C3380CC4-5D6E-409C-BE32-E72D297353CC}">
                  <c16:uniqueId val="{00000001-B864-47C8-931B-A7B55F74F1E2}"/>
                </c:ext>
              </c:extLst>
            </c:dLbl>
            <c:dLbl>
              <c:idx val="9"/>
              <c:delete val="1"/>
              <c:extLst>
                <c:ext xmlns:c15="http://schemas.microsoft.com/office/drawing/2012/chart" uri="{CE6537A1-D6FC-4f65-9D91-7224C49458BB}"/>
                <c:ext xmlns:c16="http://schemas.microsoft.com/office/drawing/2014/chart" uri="{C3380CC4-5D6E-409C-BE32-E72D297353CC}">
                  <c16:uniqueId val="{00000002-B864-47C8-931B-A7B55F74F1E2}"/>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'Mode Ranking'!$A$3:$A$12</c:f>
              <c:strCache>
                <c:ptCount val="10"/>
                <c:pt idx="0">
                  <c:v>Drive yourself (arrive/depart alone)</c:v>
                </c:pt>
                <c:pt idx="1">
                  <c:v>Personal bicycle</c:v>
                </c:pt>
                <c:pt idx="2">
                  <c:v>Bus</c:v>
                </c:pt>
                <c:pt idx="3">
                  <c:v>Walk/Roll</c:v>
                </c:pt>
                <c:pt idx="4">
                  <c:v>Dropped off by someone who goes off-campus</c:v>
                </c:pt>
                <c:pt idx="5">
                  <c:v>Carpool/vanpool  (sharing ride to the same destination)</c:v>
                </c:pt>
                <c:pt idx="6">
                  <c:v>Motorcycle</c:v>
                </c:pt>
                <c:pt idx="7">
                  <c:v>Scooter/E-scooter</c:v>
                </c:pt>
                <c:pt idx="8">
                  <c:v>Bike Share (Veo)</c:v>
                </c:pt>
                <c:pt idx="9">
                  <c:v>Skateboard/Roller blades/e-skateboards</c:v>
                </c:pt>
              </c:strCache>
            </c:strRef>
          </c:cat>
          <c:val>
            <c:numRef>
              <c:f>'Mode Ranking'!$D$3:$D$12</c:f>
              <c:numCache>
                <c:formatCode>General</c:formatCode>
                <c:ptCount val="10"/>
                <c:pt idx="0">
                  <c:v>76</c:v>
                </c:pt>
                <c:pt idx="1">
                  <c:v>149</c:v>
                </c:pt>
                <c:pt idx="2">
                  <c:v>159</c:v>
                </c:pt>
                <c:pt idx="3">
                  <c:v>129</c:v>
                </c:pt>
                <c:pt idx="4">
                  <c:v>124</c:v>
                </c:pt>
                <c:pt idx="5">
                  <c:v>124</c:v>
                </c:pt>
                <c:pt idx="6">
                  <c:v>11</c:v>
                </c:pt>
                <c:pt idx="7">
                  <c:v>12</c:v>
                </c:pt>
                <c:pt idx="8">
                  <c:v>18</c:v>
                </c:pt>
                <c:pt idx="9">
                  <c:v>8</c:v>
                </c:pt>
              </c:numCache>
            </c:numRef>
          </c:val>
          <c:extLst>
            <c:ext xmlns:c16="http://schemas.microsoft.com/office/drawing/2014/chart" uri="{C3380CC4-5D6E-409C-BE32-E72D297353CC}">
              <c16:uniqueId val="{00000000-B864-47C8-931B-A7B55F74F1E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Rank 4</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hade val="42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706-4CFC-AE18-1D60ACCE15F7}"/>
              </c:ext>
            </c:extLst>
          </c:dPt>
          <c:dPt>
            <c:idx val="1"/>
            <c:bubble3D val="0"/>
            <c:spPr>
              <a:solidFill>
                <a:schemeClr val="accent2">
                  <a:shade val="5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706-4CFC-AE18-1D60ACCE15F7}"/>
              </c:ext>
            </c:extLst>
          </c:dPt>
          <c:dPt>
            <c:idx val="2"/>
            <c:bubble3D val="0"/>
            <c:spPr>
              <a:solidFill>
                <a:schemeClr val="accent2">
                  <a:shade val="68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706-4CFC-AE18-1D60ACCE15F7}"/>
              </c:ext>
            </c:extLst>
          </c:dPt>
          <c:dPt>
            <c:idx val="3"/>
            <c:bubble3D val="0"/>
            <c:spPr>
              <a:solidFill>
                <a:schemeClr val="accent2">
                  <a:shade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706-4CFC-AE18-1D60ACCE15F7}"/>
              </c:ext>
            </c:extLst>
          </c:dPt>
          <c:dPt>
            <c:idx val="4"/>
            <c:bubble3D val="0"/>
            <c:spPr>
              <a:solidFill>
                <a:schemeClr val="accent2">
                  <a:shade val="9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706-4CFC-AE18-1D60ACCE15F7}"/>
              </c:ext>
            </c:extLst>
          </c:dPt>
          <c:dPt>
            <c:idx val="5"/>
            <c:bubble3D val="0"/>
            <c:spPr>
              <a:solidFill>
                <a:schemeClr val="accent2">
                  <a:tint val="94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2706-4CFC-AE18-1D60ACCE15F7}"/>
              </c:ext>
            </c:extLst>
          </c:dPt>
          <c:dPt>
            <c:idx val="6"/>
            <c:bubble3D val="0"/>
            <c:spPr>
              <a:solidFill>
                <a:schemeClr val="accent2">
                  <a:tint val="81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181-459E-BCA7-813479B6B3E0}"/>
              </c:ext>
            </c:extLst>
          </c:dPt>
          <c:dPt>
            <c:idx val="7"/>
            <c:bubble3D val="0"/>
            <c:spPr>
              <a:solidFill>
                <a:schemeClr val="accent2">
                  <a:tint val="69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8181-459E-BCA7-813479B6B3E0}"/>
              </c:ext>
            </c:extLst>
          </c:dPt>
          <c:dPt>
            <c:idx val="8"/>
            <c:bubble3D val="0"/>
            <c:spPr>
              <a:solidFill>
                <a:schemeClr val="accent2">
                  <a:tint val="56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2706-4CFC-AE18-1D60ACCE15F7}"/>
              </c:ext>
            </c:extLst>
          </c:dPt>
          <c:dPt>
            <c:idx val="9"/>
            <c:bubble3D val="0"/>
            <c:spPr>
              <a:solidFill>
                <a:schemeClr val="accent2">
                  <a:tint val="4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181-459E-BCA7-813479B6B3E0}"/>
              </c:ext>
            </c:extLst>
          </c:dPt>
          <c:dLbls>
            <c:dLbl>
              <c:idx val="6"/>
              <c:delete val="1"/>
              <c:extLst>
                <c:ext xmlns:c15="http://schemas.microsoft.com/office/drawing/2012/chart" uri="{CE6537A1-D6FC-4f65-9D91-7224C49458BB}"/>
                <c:ext xmlns:c16="http://schemas.microsoft.com/office/drawing/2014/chart" uri="{C3380CC4-5D6E-409C-BE32-E72D297353CC}">
                  <c16:uniqueId val="{00000003-8181-459E-BCA7-813479B6B3E0}"/>
                </c:ext>
              </c:extLst>
            </c:dLbl>
            <c:dLbl>
              <c:idx val="7"/>
              <c:delete val="1"/>
              <c:extLst>
                <c:ext xmlns:c15="http://schemas.microsoft.com/office/drawing/2012/chart" uri="{CE6537A1-D6FC-4f65-9D91-7224C49458BB}"/>
                <c:ext xmlns:c16="http://schemas.microsoft.com/office/drawing/2014/chart" uri="{C3380CC4-5D6E-409C-BE32-E72D297353CC}">
                  <c16:uniqueId val="{00000002-8181-459E-BCA7-813479B6B3E0}"/>
                </c:ext>
              </c:extLst>
            </c:dLbl>
            <c:dLbl>
              <c:idx val="9"/>
              <c:delete val="1"/>
              <c:extLst>
                <c:ext xmlns:c15="http://schemas.microsoft.com/office/drawing/2012/chart" uri="{CE6537A1-D6FC-4f65-9D91-7224C49458BB}"/>
                <c:ext xmlns:c16="http://schemas.microsoft.com/office/drawing/2014/chart" uri="{C3380CC4-5D6E-409C-BE32-E72D297353CC}">
                  <c16:uniqueId val="{00000001-8181-459E-BCA7-813479B6B3E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'Mode Ranking'!$A$3:$A$12</c:f>
              <c:strCache>
                <c:ptCount val="10"/>
                <c:pt idx="0">
                  <c:v>Drive yourself (arrive/depart alone)</c:v>
                </c:pt>
                <c:pt idx="1">
                  <c:v>Personal bicycle</c:v>
                </c:pt>
                <c:pt idx="2">
                  <c:v>Bus</c:v>
                </c:pt>
                <c:pt idx="3">
                  <c:v>Walk/Roll</c:v>
                </c:pt>
                <c:pt idx="4">
                  <c:v>Dropped off by someone who goes off-campus</c:v>
                </c:pt>
                <c:pt idx="5">
                  <c:v>Carpool/vanpool  (sharing ride to the same destination)</c:v>
                </c:pt>
                <c:pt idx="6">
                  <c:v>Motorcycle</c:v>
                </c:pt>
                <c:pt idx="7">
                  <c:v>Scooter/E-scooter</c:v>
                </c:pt>
                <c:pt idx="8">
                  <c:v>Bike Share (Veo)</c:v>
                </c:pt>
                <c:pt idx="9">
                  <c:v>Skateboard/Roller blades/e-skateboards</c:v>
                </c:pt>
              </c:strCache>
            </c:strRef>
          </c:cat>
          <c:val>
            <c:numRef>
              <c:f>'Mode Ranking'!$E$3:$E$12</c:f>
              <c:numCache>
                <c:formatCode>General</c:formatCode>
                <c:ptCount val="10"/>
                <c:pt idx="0">
                  <c:v>52</c:v>
                </c:pt>
                <c:pt idx="1">
                  <c:v>111</c:v>
                </c:pt>
                <c:pt idx="2">
                  <c:v>134</c:v>
                </c:pt>
                <c:pt idx="3">
                  <c:v>123</c:v>
                </c:pt>
                <c:pt idx="4">
                  <c:v>106</c:v>
                </c:pt>
                <c:pt idx="5">
                  <c:v>110</c:v>
                </c:pt>
                <c:pt idx="6">
                  <c:v>19</c:v>
                </c:pt>
                <c:pt idx="7">
                  <c:v>25</c:v>
                </c:pt>
                <c:pt idx="8">
                  <c:v>108</c:v>
                </c:pt>
                <c:pt idx="9">
                  <c:v>22</c:v>
                </c:pt>
              </c:numCache>
            </c:numRef>
          </c:val>
          <c:extLst>
            <c:ext xmlns:c16="http://schemas.microsoft.com/office/drawing/2014/chart" uri="{C3380CC4-5D6E-409C-BE32-E72D297353CC}">
              <c16:uniqueId val="{00000000-8181-459E-BCA7-813479B6B3E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Rank 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hade val="42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85B-4101-A1BA-D231B0E21631}"/>
              </c:ext>
            </c:extLst>
          </c:dPt>
          <c:dPt>
            <c:idx val="1"/>
            <c:bubble3D val="0"/>
            <c:spPr>
              <a:solidFill>
                <a:schemeClr val="accent2">
                  <a:shade val="5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85B-4101-A1BA-D231B0E21631}"/>
              </c:ext>
            </c:extLst>
          </c:dPt>
          <c:dPt>
            <c:idx val="2"/>
            <c:bubble3D val="0"/>
            <c:spPr>
              <a:solidFill>
                <a:schemeClr val="accent2">
                  <a:shade val="68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85B-4101-A1BA-D231B0E21631}"/>
              </c:ext>
            </c:extLst>
          </c:dPt>
          <c:dPt>
            <c:idx val="3"/>
            <c:bubble3D val="0"/>
            <c:spPr>
              <a:solidFill>
                <a:schemeClr val="accent2">
                  <a:shade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85B-4101-A1BA-D231B0E21631}"/>
              </c:ext>
            </c:extLst>
          </c:dPt>
          <c:dPt>
            <c:idx val="4"/>
            <c:bubble3D val="0"/>
            <c:spPr>
              <a:solidFill>
                <a:schemeClr val="accent2">
                  <a:shade val="9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85B-4101-A1BA-D231B0E21631}"/>
              </c:ext>
            </c:extLst>
          </c:dPt>
          <c:dPt>
            <c:idx val="5"/>
            <c:bubble3D val="0"/>
            <c:spPr>
              <a:solidFill>
                <a:schemeClr val="accent2">
                  <a:tint val="94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85B-4101-A1BA-D231B0E21631}"/>
              </c:ext>
            </c:extLst>
          </c:dPt>
          <c:dPt>
            <c:idx val="6"/>
            <c:bubble3D val="0"/>
            <c:spPr>
              <a:solidFill>
                <a:schemeClr val="accent2">
                  <a:tint val="81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85B-4101-A1BA-D231B0E21631}"/>
              </c:ext>
            </c:extLst>
          </c:dPt>
          <c:dPt>
            <c:idx val="7"/>
            <c:bubble3D val="0"/>
            <c:spPr>
              <a:solidFill>
                <a:schemeClr val="accent2">
                  <a:tint val="69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A85B-4101-A1BA-D231B0E21631}"/>
              </c:ext>
            </c:extLst>
          </c:dPt>
          <c:dPt>
            <c:idx val="8"/>
            <c:bubble3D val="0"/>
            <c:spPr>
              <a:solidFill>
                <a:schemeClr val="accent2">
                  <a:tint val="56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A85B-4101-A1BA-D231B0E21631}"/>
              </c:ext>
            </c:extLst>
          </c:dPt>
          <c:dPt>
            <c:idx val="9"/>
            <c:bubble3D val="0"/>
            <c:spPr>
              <a:solidFill>
                <a:schemeClr val="accent2">
                  <a:tint val="43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A85B-4101-A1BA-D231B0E2163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'Mode Ranking'!$A$3:$A$12</c:f>
              <c:strCache>
                <c:ptCount val="10"/>
                <c:pt idx="0">
                  <c:v>Drive yourself (arrive/depart alone)</c:v>
                </c:pt>
                <c:pt idx="1">
                  <c:v>Personal bicycle</c:v>
                </c:pt>
                <c:pt idx="2">
                  <c:v>Bus</c:v>
                </c:pt>
                <c:pt idx="3">
                  <c:v>Walk/Roll</c:v>
                </c:pt>
                <c:pt idx="4">
                  <c:v>Dropped off by someone who goes off-campus</c:v>
                </c:pt>
                <c:pt idx="5">
                  <c:v>Carpool/vanpool  (sharing ride to the same destination)</c:v>
                </c:pt>
                <c:pt idx="6">
                  <c:v>Motorcycle</c:v>
                </c:pt>
                <c:pt idx="7">
                  <c:v>Scooter/E-scooter</c:v>
                </c:pt>
                <c:pt idx="8">
                  <c:v>Bike Share (Veo)</c:v>
                </c:pt>
                <c:pt idx="9">
                  <c:v>Skateboard/Roller blades/e-skateboards</c:v>
                </c:pt>
              </c:strCache>
            </c:strRef>
          </c:cat>
          <c:val>
            <c:numRef>
              <c:f>'Mode Ranking'!$F$3:$F$12</c:f>
              <c:numCache>
                <c:formatCode>General</c:formatCode>
                <c:ptCount val="10"/>
                <c:pt idx="0">
                  <c:v>45</c:v>
                </c:pt>
                <c:pt idx="1">
                  <c:v>123</c:v>
                </c:pt>
                <c:pt idx="2">
                  <c:v>65</c:v>
                </c:pt>
                <c:pt idx="3">
                  <c:v>115</c:v>
                </c:pt>
                <c:pt idx="4">
                  <c:v>76</c:v>
                </c:pt>
                <c:pt idx="5">
                  <c:v>92</c:v>
                </c:pt>
                <c:pt idx="6">
                  <c:v>25</c:v>
                </c:pt>
                <c:pt idx="7">
                  <c:v>59</c:v>
                </c:pt>
                <c:pt idx="8">
                  <c:v>138</c:v>
                </c:pt>
                <c:pt idx="9">
                  <c:v>72</c:v>
                </c:pt>
              </c:numCache>
            </c:numRef>
          </c:val>
          <c:extLst>
            <c:ext xmlns:c16="http://schemas.microsoft.com/office/drawing/2014/chart" uri="{C3380CC4-5D6E-409C-BE32-E72D297353CC}">
              <c16:uniqueId val="{00000000-FF5B-45B6-889A-1F3A7BC249E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Modes</a:t>
            </a:r>
            <a:r>
              <a:rPr lang="en-US" baseline="0"/>
              <a:t> of Transportation on Campus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'Travel mode on Campus'!$D$2:$D$11</c:f>
              <c:strCache>
                <c:ptCount val="10"/>
                <c:pt idx="0">
                  <c:v>Bus</c:v>
                </c:pt>
                <c:pt idx="1">
                  <c:v>Carpool/vanpool (including departmental carpool vehicles)</c:v>
                </c:pt>
                <c:pt idx="2">
                  <c:v>Drive alone</c:v>
                </c:pt>
                <c:pt idx="3">
                  <c:v>I do not travel while on campus (I just go back to my place of residence after work/class/lab)</c:v>
                </c:pt>
                <c:pt idx="4">
                  <c:v>Personal Bicycle (more than 10 minutes)</c:v>
                </c:pt>
                <c:pt idx="5">
                  <c:v>Scooter/E-scooter</c:v>
                </c:pt>
                <c:pt idx="6">
                  <c:v>Skateboard/Roller blades/e-skateboards</c:v>
                </c:pt>
                <c:pt idx="7">
                  <c:v>Telecommute</c:v>
                </c:pt>
                <c:pt idx="8">
                  <c:v>walk (less than 10 mins)</c:v>
                </c:pt>
                <c:pt idx="9">
                  <c:v>Walk/Roll (more than 10 minutes)</c:v>
                </c:pt>
              </c:strCache>
            </c:strRef>
          </c:cat>
          <c:val>
            <c:numRef>
              <c:f>'Travel mode on Campus'!$E$2:$E$11</c:f>
              <c:numCache>
                <c:formatCode>General</c:formatCode>
                <c:ptCount val="10"/>
                <c:pt idx="0">
                  <c:v>67</c:v>
                </c:pt>
                <c:pt idx="1">
                  <c:v>10</c:v>
                </c:pt>
                <c:pt idx="2">
                  <c:v>71</c:v>
                </c:pt>
                <c:pt idx="3">
                  <c:v>55</c:v>
                </c:pt>
                <c:pt idx="4">
                  <c:v>68</c:v>
                </c:pt>
                <c:pt idx="5">
                  <c:v>3</c:v>
                </c:pt>
                <c:pt idx="6">
                  <c:v>1</c:v>
                </c:pt>
                <c:pt idx="7">
                  <c:v>1</c:v>
                </c:pt>
                <c:pt idx="8">
                  <c:v>3</c:v>
                </c:pt>
                <c:pt idx="9">
                  <c:v>524</c:v>
                </c:pt>
              </c:numCache>
            </c:numRef>
          </c:val>
          <c:extLst>
            <c:ext xmlns:c16="http://schemas.microsoft.com/office/drawing/2014/chart" uri="{C3380CC4-5D6E-409C-BE32-E72D297353CC}">
              <c16:uniqueId val="{00000000-678F-4C47-8669-28AE542B7C71}"/>
            </c:ext>
          </c:extLst>
        </c:ser>
        <c:dLbls>
          <c:showLegendKey val="0"/>
          <c:showVal val="0"/>
          <c:showCatName val="0"/>
          <c:showSerName val="0"/>
          <c:showPercent val="0"/>
          <c:showBubbleSize val="0"/>
        </c:dLbls>
        <c:gapWidth val="100"/>
        <c:axId val="1608637648"/>
        <c:axId val="1405035072"/>
      </c:barChart>
      <c:catAx>
        <c:axId val="160863764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5035072"/>
        <c:crosses val="autoZero"/>
        <c:auto val="1"/>
        <c:lblAlgn val="ctr"/>
        <c:lblOffset val="100"/>
        <c:noMultiLvlLbl val="0"/>
      </c:catAx>
      <c:valAx>
        <c:axId val="1405035072"/>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086376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Reasons for not Riding a Bus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'Reasons for not Riding a Bus'!$A$2:$A$12</c:f>
              <c:strCache>
                <c:ptCount val="11"/>
                <c:pt idx="0">
                  <c:v>Commuting takes too long</c:v>
                </c:pt>
                <c:pt idx="1">
                  <c:v>Less frequent bus service</c:v>
                </c:pt>
                <c:pt idx="2">
                  <c:v>Unreliable travel/arrival times</c:v>
                </c:pt>
                <c:pt idx="3">
                  <c:v>Not applicable (I'm comfortable riding the bus)</c:v>
                </c:pt>
                <c:pt idx="4">
                  <c:v>No bus service where I live</c:v>
                </c:pt>
                <c:pt idx="5">
                  <c:v>Inconvenient hours of operation</c:v>
                </c:pt>
                <c:pt idx="6">
                  <c:v>Too many transfers</c:v>
                </c:pt>
                <c:pt idx="7">
                  <c:v>Lack of network / route information</c:v>
                </c:pt>
                <c:pt idx="8">
                  <c:v>I am not comfortable riding the bus</c:v>
                </c:pt>
                <c:pt idx="9">
                  <c:v>Safety</c:v>
                </c:pt>
                <c:pt idx="10">
                  <c:v>Cleanliness</c:v>
                </c:pt>
              </c:strCache>
            </c:strRef>
          </c:cat>
          <c:val>
            <c:numRef>
              <c:f>'Reasons for not Riding a Bus'!$B$2:$B$12</c:f>
              <c:numCache>
                <c:formatCode>General</c:formatCode>
                <c:ptCount val="11"/>
                <c:pt idx="0">
                  <c:v>317</c:v>
                </c:pt>
                <c:pt idx="1">
                  <c:v>261</c:v>
                </c:pt>
                <c:pt idx="2">
                  <c:v>225</c:v>
                </c:pt>
                <c:pt idx="3">
                  <c:v>194</c:v>
                </c:pt>
                <c:pt idx="4">
                  <c:v>175</c:v>
                </c:pt>
                <c:pt idx="5">
                  <c:v>127</c:v>
                </c:pt>
                <c:pt idx="6">
                  <c:v>120</c:v>
                </c:pt>
                <c:pt idx="7">
                  <c:v>58</c:v>
                </c:pt>
                <c:pt idx="8">
                  <c:v>33</c:v>
                </c:pt>
                <c:pt idx="9">
                  <c:v>33</c:v>
                </c:pt>
                <c:pt idx="10">
                  <c:v>26</c:v>
                </c:pt>
              </c:numCache>
            </c:numRef>
          </c:val>
          <c:extLst>
            <c:ext xmlns:c16="http://schemas.microsoft.com/office/drawing/2014/chart" uri="{C3380CC4-5D6E-409C-BE32-E72D297353CC}">
              <c16:uniqueId val="{00000000-36A5-4C04-BEF7-2A7932A6B1AA}"/>
            </c:ext>
          </c:extLst>
        </c:ser>
        <c:dLbls>
          <c:showLegendKey val="0"/>
          <c:showVal val="0"/>
          <c:showCatName val="0"/>
          <c:showSerName val="0"/>
          <c:showPercent val="0"/>
          <c:showBubbleSize val="0"/>
        </c:dLbls>
        <c:gapWidth val="100"/>
        <c:axId val="1675099696"/>
        <c:axId val="1675101136"/>
      </c:barChart>
      <c:catAx>
        <c:axId val="167509969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75101136"/>
        <c:crosses val="autoZero"/>
        <c:auto val="1"/>
        <c:lblAlgn val="ctr"/>
        <c:lblOffset val="100"/>
        <c:noMultiLvlLbl val="0"/>
      </c:catAx>
      <c:valAx>
        <c:axId val="1675101136"/>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75099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Parking Permit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c:spPr>
            <c:extLst>
              <c:ext xmlns:c16="http://schemas.microsoft.com/office/drawing/2014/chart" uri="{C3380CC4-5D6E-409C-BE32-E72D297353CC}">
                <c16:uniqueId val="{00000001-3255-42CD-B699-AE3F06E82F93}"/>
              </c:ext>
            </c:extLst>
          </c:dPt>
          <c:dPt>
            <c:idx val="1"/>
            <c:bubble3D val="0"/>
            <c:spPr>
              <a:gradFill rotWithShape="1">
                <a:gsLst>
                  <a:gs pos="0">
                    <a:schemeClr val="accent2">
                      <a:tint val="77000"/>
                      <a:satMod val="103000"/>
                      <a:lumMod val="102000"/>
                      <a:tint val="94000"/>
                    </a:schemeClr>
                  </a:gs>
                  <a:gs pos="50000">
                    <a:schemeClr val="accent2">
                      <a:tint val="77000"/>
                      <a:satMod val="110000"/>
                      <a:lumMod val="100000"/>
                      <a:shade val="100000"/>
                    </a:schemeClr>
                  </a:gs>
                  <a:gs pos="100000">
                    <a:schemeClr val="accent2">
                      <a:tint val="77000"/>
                      <a:lumMod val="99000"/>
                      <a:satMod val="120000"/>
                      <a:shade val="78000"/>
                    </a:schemeClr>
                  </a:gs>
                </a:gsLst>
                <a:lin ang="5400000" scaled="0"/>
              </a:gradFill>
              <a:ln>
                <a:noFill/>
              </a:ln>
              <a:effectLst/>
            </c:spPr>
            <c:extLst>
              <c:ext xmlns:c16="http://schemas.microsoft.com/office/drawing/2014/chart" uri="{C3380CC4-5D6E-409C-BE32-E72D297353CC}">
                <c16:uniqueId val="{00000003-3255-42CD-B699-AE3F06E82F93}"/>
              </c:ext>
            </c:extLst>
          </c:dPt>
          <c:cat>
            <c:strRef>
              <c:f>'Campus parking permit'!$A$2:$A$3</c:f>
              <c:strCache>
                <c:ptCount val="2"/>
                <c:pt idx="0">
                  <c:v>No, I don't have a parking permit</c:v>
                </c:pt>
                <c:pt idx="1">
                  <c:v>Yes, I have a parking permit</c:v>
                </c:pt>
              </c:strCache>
            </c:strRef>
          </c:cat>
          <c:val>
            <c:numRef>
              <c:f>'Campus parking permit'!$B$2:$B$3</c:f>
              <c:numCache>
                <c:formatCode>General</c:formatCode>
                <c:ptCount val="2"/>
                <c:pt idx="0">
                  <c:v>456</c:v>
                </c:pt>
                <c:pt idx="1">
                  <c:v>354</c:v>
                </c:pt>
              </c:numCache>
            </c:numRef>
          </c:val>
          <c:extLst>
            <c:ext xmlns:c16="http://schemas.microsoft.com/office/drawing/2014/chart" uri="{C3380CC4-5D6E-409C-BE32-E72D297353CC}">
              <c16:uniqueId val="{00000000-D0DF-43C3-B948-A0E1816A66D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How difficult is it to find parking</a:t>
            </a:r>
            <a:r>
              <a:rPr lang="en-US" baseline="0"/>
              <a:t> on Campus</a:t>
            </a:r>
            <a:r>
              <a:rPr lang="en-US"/>
              <a: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'Difficulty to find parking'!$A$2:$A$7</c:f>
              <c:strCache>
                <c:ptCount val="6"/>
                <c:pt idx="0">
                  <c:v>Neutral – It varies; sometimes it’s easy, sometimes it’s difficult.</c:v>
                </c:pt>
                <c:pt idx="1">
                  <c:v>Not applicable – I do not drive to campus.</c:v>
                </c:pt>
                <c:pt idx="2">
                  <c:v>Somewhat difficult – It takes a while to find a spot.</c:v>
                </c:pt>
                <c:pt idx="3">
                  <c:v>Somewhat easy – I usually find a spot without much difficulty.</c:v>
                </c:pt>
                <c:pt idx="4">
                  <c:v>Very difficult – Finding parking is a major challenge.</c:v>
                </c:pt>
                <c:pt idx="5">
                  <c:v>Very easy – I can always find a spot quickly. I have a reserved parking spot.</c:v>
                </c:pt>
              </c:strCache>
            </c:strRef>
          </c:cat>
          <c:val>
            <c:numRef>
              <c:f>'Difficulty to find parking'!$B$2:$B$7</c:f>
              <c:numCache>
                <c:formatCode>General</c:formatCode>
                <c:ptCount val="6"/>
                <c:pt idx="0">
                  <c:v>96</c:v>
                </c:pt>
                <c:pt idx="1">
                  <c:v>255</c:v>
                </c:pt>
                <c:pt idx="2">
                  <c:v>63</c:v>
                </c:pt>
                <c:pt idx="3">
                  <c:v>156</c:v>
                </c:pt>
                <c:pt idx="4">
                  <c:v>59</c:v>
                </c:pt>
                <c:pt idx="5">
                  <c:v>181</c:v>
                </c:pt>
              </c:numCache>
            </c:numRef>
          </c:val>
          <c:extLst>
            <c:ext xmlns:c16="http://schemas.microsoft.com/office/drawing/2014/chart" uri="{C3380CC4-5D6E-409C-BE32-E72D297353CC}">
              <c16:uniqueId val="{00000000-9AA5-48B0-8CD4-79E21BFB2A4A}"/>
            </c:ext>
          </c:extLst>
        </c:ser>
        <c:dLbls>
          <c:showLegendKey val="0"/>
          <c:showVal val="0"/>
          <c:showCatName val="0"/>
          <c:showSerName val="0"/>
          <c:showPercent val="0"/>
          <c:showBubbleSize val="0"/>
        </c:dLbls>
        <c:gapWidth val="100"/>
        <c:axId val="1152777904"/>
        <c:axId val="1152779824"/>
      </c:barChart>
      <c:catAx>
        <c:axId val="115277790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52779824"/>
        <c:crosses val="autoZero"/>
        <c:auto val="1"/>
        <c:lblAlgn val="ctr"/>
        <c:lblOffset val="100"/>
        <c:noMultiLvlLbl val="0"/>
      </c:catAx>
      <c:valAx>
        <c:axId val="1152779824"/>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52777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Program or Incentive to Relinquish Parking Pass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'Motives to relinquish prking'!$E$2:$E$8</c:f>
              <c:strCache>
                <c:ptCount val="7"/>
                <c:pt idx="0">
                  <c:v>Not Applicable</c:v>
                </c:pt>
                <c:pt idx="1">
                  <c:v>This is not an option for me</c:v>
                </c:pt>
                <c:pt idx="2">
                  <c:v>Commuter Program - an incentive program for those who choose active mode of transportation. This could include Prizes, discounts, competitions, and/or awards for not commuting via single-occupancy vehicles</c:v>
                </c:pt>
                <c:pt idx="3">
                  <c:v>Discounts on parking pass fees for carpool drivers</c:v>
                </c:pt>
                <c:pt idx="4">
                  <c:v>Emergency/Guaranteed ride home program</c:v>
                </c:pt>
                <c:pt idx="5">
                  <c:v>Carpool/Vanpool matching services</c:v>
                </c:pt>
                <c:pt idx="6">
                  <c:v>Carpool-only premium parking</c:v>
                </c:pt>
              </c:strCache>
            </c:strRef>
          </c:cat>
          <c:val>
            <c:numRef>
              <c:f>'Motives to relinquish prking'!$F$2:$F$8</c:f>
              <c:numCache>
                <c:formatCode>General</c:formatCode>
                <c:ptCount val="7"/>
                <c:pt idx="0">
                  <c:v>341</c:v>
                </c:pt>
                <c:pt idx="1">
                  <c:v>222</c:v>
                </c:pt>
                <c:pt idx="2">
                  <c:v>128</c:v>
                </c:pt>
                <c:pt idx="3">
                  <c:v>127</c:v>
                </c:pt>
                <c:pt idx="4">
                  <c:v>98</c:v>
                </c:pt>
                <c:pt idx="5">
                  <c:v>72</c:v>
                </c:pt>
                <c:pt idx="6">
                  <c:v>64</c:v>
                </c:pt>
              </c:numCache>
            </c:numRef>
          </c:val>
          <c:extLst>
            <c:ext xmlns:c16="http://schemas.microsoft.com/office/drawing/2014/chart" uri="{C3380CC4-5D6E-409C-BE32-E72D297353CC}">
              <c16:uniqueId val="{00000000-61A6-4D3B-8498-1DF25C7F255C}"/>
            </c:ext>
          </c:extLst>
        </c:ser>
        <c:dLbls>
          <c:showLegendKey val="0"/>
          <c:showVal val="0"/>
          <c:showCatName val="0"/>
          <c:showSerName val="0"/>
          <c:showPercent val="0"/>
          <c:showBubbleSize val="0"/>
        </c:dLbls>
        <c:gapWidth val="100"/>
        <c:axId val="1403497744"/>
        <c:axId val="1403500624"/>
      </c:barChart>
      <c:catAx>
        <c:axId val="140349774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00624"/>
        <c:crosses val="autoZero"/>
        <c:auto val="1"/>
        <c:lblAlgn val="ctr"/>
        <c:lblOffset val="100"/>
        <c:noMultiLvlLbl val="0"/>
      </c:catAx>
      <c:valAx>
        <c:axId val="1403500624"/>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497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Age of Respondants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Age!$A$3:$A$8</c:f>
              <c:strCache>
                <c:ptCount val="6"/>
                <c:pt idx="0">
                  <c:v>18-24</c:v>
                </c:pt>
                <c:pt idx="1">
                  <c:v>25-34</c:v>
                </c:pt>
                <c:pt idx="2">
                  <c:v>35-44</c:v>
                </c:pt>
                <c:pt idx="3">
                  <c:v>45-54</c:v>
                </c:pt>
                <c:pt idx="4">
                  <c:v>55-64</c:v>
                </c:pt>
                <c:pt idx="5">
                  <c:v>Above 64</c:v>
                </c:pt>
              </c:strCache>
            </c:strRef>
          </c:cat>
          <c:val>
            <c:numRef>
              <c:f>Age!$C$3:$C$8</c:f>
              <c:numCache>
                <c:formatCode>0.0%</c:formatCode>
                <c:ptCount val="6"/>
                <c:pt idx="0">
                  <c:v>0.26666666666666666</c:v>
                </c:pt>
                <c:pt idx="1">
                  <c:v>0.16419753086419753</c:v>
                </c:pt>
                <c:pt idx="2">
                  <c:v>0.14938271604938272</c:v>
                </c:pt>
                <c:pt idx="3">
                  <c:v>0.20493827160493827</c:v>
                </c:pt>
                <c:pt idx="4">
                  <c:v>0.14567901234567901</c:v>
                </c:pt>
                <c:pt idx="5">
                  <c:v>6.9135802469135796E-2</c:v>
                </c:pt>
              </c:numCache>
            </c:numRef>
          </c:val>
          <c:extLst>
            <c:ext xmlns:c16="http://schemas.microsoft.com/office/drawing/2014/chart" uri="{C3380CC4-5D6E-409C-BE32-E72D297353CC}">
              <c16:uniqueId val="{00000000-9576-4F4A-AEAA-5AD1C00C07A7}"/>
            </c:ext>
          </c:extLst>
        </c:ser>
        <c:dLbls>
          <c:showLegendKey val="0"/>
          <c:showVal val="0"/>
          <c:showCatName val="0"/>
          <c:showSerName val="0"/>
          <c:showPercent val="0"/>
          <c:showBubbleSize val="0"/>
        </c:dLbls>
        <c:gapWidth val="100"/>
        <c:overlap val="-24"/>
        <c:axId val="1481937280"/>
        <c:axId val="1481936800"/>
      </c:barChart>
      <c:catAx>
        <c:axId val="14819372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81936800"/>
        <c:crosses val="autoZero"/>
        <c:auto val="1"/>
        <c:lblAlgn val="ctr"/>
        <c:lblOffset val="100"/>
        <c:noMultiLvlLbl val="0"/>
      </c:catAx>
      <c:valAx>
        <c:axId val="148193680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81937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Reasons for Drivin</a:t>
            </a:r>
            <a:r>
              <a:rPr lang="en-US" baseline="0"/>
              <a:t>g Alone</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'Reasons for Driving Alone'!$A$2:$A$12</c:f>
              <c:strCache>
                <c:ptCount val="11"/>
                <c:pt idx="0">
                  <c:v>Need to run errands before/after work</c:v>
                </c:pt>
                <c:pt idx="1">
                  <c:v>Prefer to drive my own car/convenience</c:v>
                </c:pt>
                <c:pt idx="2">
                  <c:v>I do not own a car, or I do not drive to campus</c:v>
                </c:pt>
                <c:pt idx="3">
                  <c:v>Need my car at work for personal use</c:v>
                </c:pt>
                <c:pt idx="4">
                  <c:v>Can get home in case of emergency</c:v>
                </c:pt>
                <c:pt idx="5">
                  <c:v>No reasonable alternative transit option</c:v>
                </c:pt>
                <c:pt idx="6">
                  <c:v>Other options take too much time</c:v>
                </c:pt>
                <c:pt idx="7">
                  <c:v>Irregular work schedule</c:v>
                </c:pt>
                <c:pt idx="8">
                  <c:v>Don't have anyone to carpool with</c:v>
                </c:pt>
                <c:pt idx="9">
                  <c:v>Need my car at work for work purposes</c:v>
                </c:pt>
                <c:pt idx="10">
                  <c:v>Need to transport children</c:v>
                </c:pt>
              </c:strCache>
            </c:strRef>
          </c:cat>
          <c:val>
            <c:numRef>
              <c:f>'Reasons for Driving Alone'!$B$2:$B$12</c:f>
              <c:numCache>
                <c:formatCode>General</c:formatCode>
                <c:ptCount val="11"/>
                <c:pt idx="0">
                  <c:v>367</c:v>
                </c:pt>
                <c:pt idx="1">
                  <c:v>279</c:v>
                </c:pt>
                <c:pt idx="2">
                  <c:v>244</c:v>
                </c:pt>
                <c:pt idx="3">
                  <c:v>203</c:v>
                </c:pt>
                <c:pt idx="4">
                  <c:v>197</c:v>
                </c:pt>
                <c:pt idx="5">
                  <c:v>167</c:v>
                </c:pt>
                <c:pt idx="6">
                  <c:v>148</c:v>
                </c:pt>
                <c:pt idx="7">
                  <c:v>139</c:v>
                </c:pt>
                <c:pt idx="8">
                  <c:v>120</c:v>
                </c:pt>
                <c:pt idx="9">
                  <c:v>107</c:v>
                </c:pt>
                <c:pt idx="10">
                  <c:v>92</c:v>
                </c:pt>
              </c:numCache>
            </c:numRef>
          </c:val>
          <c:extLst>
            <c:ext xmlns:c16="http://schemas.microsoft.com/office/drawing/2014/chart" uri="{C3380CC4-5D6E-409C-BE32-E72D297353CC}">
              <c16:uniqueId val="{00000000-CCA4-4285-8472-8FD8518000E8}"/>
            </c:ext>
          </c:extLst>
        </c:ser>
        <c:dLbls>
          <c:showLegendKey val="0"/>
          <c:showVal val="0"/>
          <c:showCatName val="0"/>
          <c:showSerName val="0"/>
          <c:showPercent val="0"/>
          <c:showBubbleSize val="0"/>
        </c:dLbls>
        <c:gapWidth val="100"/>
        <c:axId val="1610238848"/>
        <c:axId val="1610239328"/>
      </c:barChart>
      <c:catAx>
        <c:axId val="161023884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10239328"/>
        <c:crosses val="autoZero"/>
        <c:auto val="1"/>
        <c:lblAlgn val="ctr"/>
        <c:lblOffset val="100"/>
        <c:noMultiLvlLbl val="0"/>
      </c:catAx>
      <c:valAx>
        <c:axId val="1610239328"/>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10238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Do you own a bike?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2">
                      <a:shade val="65000"/>
                      <a:satMod val="103000"/>
                      <a:lumMod val="102000"/>
                      <a:tint val="94000"/>
                    </a:schemeClr>
                  </a:gs>
                  <a:gs pos="50000">
                    <a:schemeClr val="accent2">
                      <a:shade val="65000"/>
                      <a:satMod val="110000"/>
                      <a:lumMod val="100000"/>
                      <a:shade val="100000"/>
                    </a:schemeClr>
                  </a:gs>
                  <a:gs pos="100000">
                    <a:schemeClr val="accent2">
                      <a:shade val="65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39C0-48BF-A169-B85ECC16AC1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39C0-48BF-A169-B85ECC16AC19}"/>
              </c:ext>
            </c:extLst>
          </c:dPt>
          <c:dPt>
            <c:idx val="2"/>
            <c:bubble3D val="0"/>
            <c:spPr>
              <a:gradFill rotWithShape="1">
                <a:gsLst>
                  <a:gs pos="0">
                    <a:schemeClr val="accent2">
                      <a:tint val="65000"/>
                      <a:satMod val="103000"/>
                      <a:lumMod val="102000"/>
                      <a:tint val="94000"/>
                    </a:schemeClr>
                  </a:gs>
                  <a:gs pos="50000">
                    <a:schemeClr val="accent2">
                      <a:tint val="65000"/>
                      <a:satMod val="110000"/>
                      <a:lumMod val="100000"/>
                      <a:shade val="100000"/>
                    </a:schemeClr>
                  </a:gs>
                  <a:gs pos="100000">
                    <a:schemeClr val="accent2">
                      <a:tint val="65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39C0-48BF-A169-B85ECC16AC19}"/>
              </c:ext>
            </c:extLst>
          </c:dPt>
          <c:cat>
            <c:strRef>
              <c:f>'Owning Bike'!$A$2:$A$4</c:f>
              <c:strCache>
                <c:ptCount val="3"/>
                <c:pt idx="0">
                  <c:v>I am planning to get one soon</c:v>
                </c:pt>
                <c:pt idx="1">
                  <c:v>No</c:v>
                </c:pt>
                <c:pt idx="2">
                  <c:v>Yes</c:v>
                </c:pt>
              </c:strCache>
            </c:strRef>
          </c:cat>
          <c:val>
            <c:numRef>
              <c:f>'Owning Bike'!$B$2:$B$4</c:f>
              <c:numCache>
                <c:formatCode>General</c:formatCode>
                <c:ptCount val="3"/>
                <c:pt idx="0">
                  <c:v>27</c:v>
                </c:pt>
                <c:pt idx="1">
                  <c:v>280</c:v>
                </c:pt>
                <c:pt idx="2">
                  <c:v>503</c:v>
                </c:pt>
              </c:numCache>
            </c:numRef>
          </c:val>
          <c:extLst>
            <c:ext xmlns:c16="http://schemas.microsoft.com/office/drawing/2014/chart" uri="{C3380CC4-5D6E-409C-BE32-E72D297353CC}">
              <c16:uniqueId val="{00000000-002B-4650-A7FA-643153BE5C1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How often do you ride a bike?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'How often you bike'!$A$2:$A$8</c:f>
              <c:strCache>
                <c:ptCount val="7"/>
                <c:pt idx="0">
                  <c:v>A few times a month</c:v>
                </c:pt>
                <c:pt idx="1">
                  <c:v>A few times a week</c:v>
                </c:pt>
                <c:pt idx="2">
                  <c:v>Daily</c:v>
                </c:pt>
                <c:pt idx="3">
                  <c:v>Everyday, except for snow/winter conditions</c:v>
                </c:pt>
                <c:pt idx="4">
                  <c:v>I do not know how to ride a bicycle</c:v>
                </c:pt>
                <c:pt idx="5">
                  <c:v>Never</c:v>
                </c:pt>
                <c:pt idx="6">
                  <c:v>Rarely</c:v>
                </c:pt>
              </c:strCache>
            </c:strRef>
          </c:cat>
          <c:val>
            <c:numRef>
              <c:f>'How often you bike'!$B$2:$B$8</c:f>
              <c:numCache>
                <c:formatCode>General</c:formatCode>
                <c:ptCount val="7"/>
                <c:pt idx="0">
                  <c:v>99</c:v>
                </c:pt>
                <c:pt idx="1">
                  <c:v>81</c:v>
                </c:pt>
                <c:pt idx="2">
                  <c:v>51</c:v>
                </c:pt>
                <c:pt idx="3">
                  <c:v>69</c:v>
                </c:pt>
                <c:pt idx="4">
                  <c:v>29</c:v>
                </c:pt>
                <c:pt idx="5">
                  <c:v>239</c:v>
                </c:pt>
                <c:pt idx="6">
                  <c:v>238</c:v>
                </c:pt>
              </c:numCache>
            </c:numRef>
          </c:val>
          <c:extLst>
            <c:ext xmlns:c16="http://schemas.microsoft.com/office/drawing/2014/chart" uri="{C3380CC4-5D6E-409C-BE32-E72D297353CC}">
              <c16:uniqueId val="{00000000-467F-4F18-81F7-D06B1C9F7BB8}"/>
            </c:ext>
          </c:extLst>
        </c:ser>
        <c:dLbls>
          <c:showLegendKey val="0"/>
          <c:showVal val="0"/>
          <c:showCatName val="0"/>
          <c:showSerName val="0"/>
          <c:showPercent val="0"/>
          <c:showBubbleSize val="0"/>
        </c:dLbls>
        <c:gapWidth val="100"/>
        <c:axId val="1549908464"/>
        <c:axId val="1549908944"/>
      </c:barChart>
      <c:catAx>
        <c:axId val="15499084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49908944"/>
        <c:crosses val="autoZero"/>
        <c:auto val="1"/>
        <c:lblAlgn val="ctr"/>
        <c:lblOffset val="100"/>
        <c:noMultiLvlLbl val="0"/>
      </c:catAx>
      <c:valAx>
        <c:axId val="1549908944"/>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49908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How make walking a more attractive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'Making walking more attractive'!$A$2:$A$9</c:f>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f>'Making walking more attractive'!$B$2:$B$9</c:f>
              <c:numCache>
                <c:formatCode>General</c:formatCode>
                <c:ptCount val="8"/>
                <c:pt idx="0">
                  <c:v>360</c:v>
                </c:pt>
                <c:pt idx="1">
                  <c:v>356</c:v>
                </c:pt>
                <c:pt idx="2">
                  <c:v>335</c:v>
                </c:pt>
                <c:pt idx="3">
                  <c:v>316</c:v>
                </c:pt>
                <c:pt idx="4">
                  <c:v>267</c:v>
                </c:pt>
                <c:pt idx="5">
                  <c:v>215</c:v>
                </c:pt>
                <c:pt idx="6">
                  <c:v>108</c:v>
                </c:pt>
                <c:pt idx="7">
                  <c:v>72</c:v>
                </c:pt>
              </c:numCache>
            </c:numRef>
          </c:val>
          <c:extLst>
            <c:ext xmlns:c16="http://schemas.microsoft.com/office/drawing/2014/chart" uri="{C3380CC4-5D6E-409C-BE32-E72D297353CC}">
              <c16:uniqueId val="{00000000-1967-4CB2-B7AC-39D1D5F5D081}"/>
            </c:ext>
          </c:extLst>
        </c:ser>
        <c:dLbls>
          <c:showLegendKey val="0"/>
          <c:showVal val="0"/>
          <c:showCatName val="0"/>
          <c:showSerName val="0"/>
          <c:showPercent val="0"/>
          <c:showBubbleSize val="0"/>
        </c:dLbls>
        <c:gapWidth val="100"/>
        <c:axId val="1564382624"/>
        <c:axId val="1564384064"/>
        <c:extLst>
          <c:ext xmlns:c15="http://schemas.microsoft.com/office/drawing/2012/chart" uri="{02D57815-91ED-43cb-92C2-25804820EDAC}">
            <c15:filteredBarSeries>
              <c15:ser>
                <c:idx val="1"/>
                <c:order val="1"/>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extLst>
                      <c:ex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c:ext uri="{02D57815-91ED-43cb-92C2-25804820EDAC}">
                        <c15:formulaRef>
                          <c15:sqref>'Making walking more attractive'!$C$2:$C$9</c15:sqref>
                        </c15:formulaRef>
                      </c:ext>
                    </c:extLst>
                    <c:numCache>
                      <c:formatCode>General</c:formatCode>
                      <c:ptCount val="8"/>
                    </c:numCache>
                  </c:numRef>
                </c:val>
                <c:extLst>
                  <c:ext xmlns:c16="http://schemas.microsoft.com/office/drawing/2014/chart" uri="{C3380CC4-5D6E-409C-BE32-E72D297353CC}">
                    <c16:uniqueId val="{00000001-1967-4CB2-B7AC-39D1D5F5D081}"/>
                  </c:ext>
                </c:extLst>
              </c15:ser>
            </c15:filteredBarSeries>
            <c15:filteredBarSeries>
              <c15:ser>
                <c:idx val="2"/>
                <c:order val="2"/>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extLst xmlns:c15="http://schemas.microsoft.com/office/drawing/2012/chart">
                      <c:ext xmlns:c15="http://schemas.microsoft.com/office/drawing/2012/char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xmlns:c15="http://schemas.microsoft.com/office/drawing/2012/chart">
                      <c:ext xmlns:c15="http://schemas.microsoft.com/office/drawing/2012/chart" uri="{02D57815-91ED-43cb-92C2-25804820EDAC}">
                        <c15:formulaRef>
                          <c15:sqref>'Making walking more attractive'!$D$2:$D$9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1967-4CB2-B7AC-39D1D5F5D081}"/>
                  </c:ext>
                </c:extLst>
              </c15:ser>
            </c15:filteredBarSeries>
            <c15:filteredBarSeries>
              <c15:ser>
                <c:idx val="3"/>
                <c:order val="3"/>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extLst xmlns:c15="http://schemas.microsoft.com/office/drawing/2012/chart">
                      <c:ext xmlns:c15="http://schemas.microsoft.com/office/drawing/2012/char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xmlns:c15="http://schemas.microsoft.com/office/drawing/2012/chart">
                      <c:ext xmlns:c15="http://schemas.microsoft.com/office/drawing/2012/chart" uri="{02D57815-91ED-43cb-92C2-25804820EDAC}">
                        <c15:formulaRef>
                          <c15:sqref>'Making walking more attractive'!$E$2:$E$9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1967-4CB2-B7AC-39D1D5F5D081}"/>
                  </c:ext>
                </c:extLst>
              </c15:ser>
            </c15:filteredBarSeries>
            <c15:filteredBarSeries>
              <c15:ser>
                <c:idx val="4"/>
                <c:order val="4"/>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extLst xmlns:c15="http://schemas.microsoft.com/office/drawing/2012/chart">
                      <c:ext xmlns:c15="http://schemas.microsoft.com/office/drawing/2012/char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xmlns:c15="http://schemas.microsoft.com/office/drawing/2012/chart">
                      <c:ext xmlns:c15="http://schemas.microsoft.com/office/drawing/2012/chart" uri="{02D57815-91ED-43cb-92C2-25804820EDAC}">
                        <c15:formulaRef>
                          <c15:sqref>'Making walking more attractive'!$F$2:$F$9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1967-4CB2-B7AC-39D1D5F5D081}"/>
                  </c:ext>
                </c:extLst>
              </c15:ser>
            </c15:filteredBarSeries>
            <c15:filteredBarSeries>
              <c15:ser>
                <c:idx val="5"/>
                <c:order val="5"/>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extLst xmlns:c15="http://schemas.microsoft.com/office/drawing/2012/chart">
                      <c:ext xmlns:c15="http://schemas.microsoft.com/office/drawing/2012/char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xmlns:c15="http://schemas.microsoft.com/office/drawing/2012/chart">
                      <c:ext xmlns:c15="http://schemas.microsoft.com/office/drawing/2012/chart" uri="{02D57815-91ED-43cb-92C2-25804820EDAC}">
                        <c15:formulaRef>
                          <c15:sqref>'Making walking more attractive'!$G$2:$G$9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1967-4CB2-B7AC-39D1D5F5D081}"/>
                  </c:ext>
                </c:extLst>
              </c15:ser>
            </c15:filteredBarSeries>
            <c15:filteredBarSeries>
              <c15:ser>
                <c:idx val="6"/>
                <c:order val="6"/>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c:spPr>
                <c:invertIfNegative val="0"/>
                <c:cat>
                  <c:strRef>
                    <c:extLst xmlns:c15="http://schemas.microsoft.com/office/drawing/2012/chart">
                      <c:ext xmlns:c15="http://schemas.microsoft.com/office/drawing/2012/char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xmlns:c15="http://schemas.microsoft.com/office/drawing/2012/chart">
                      <c:ext xmlns:c15="http://schemas.microsoft.com/office/drawing/2012/chart" uri="{02D57815-91ED-43cb-92C2-25804820EDAC}">
                        <c15:formulaRef>
                          <c15:sqref>'Making walking more attractive'!$H$2:$H$9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6-1967-4CB2-B7AC-39D1D5F5D081}"/>
                  </c:ext>
                </c:extLst>
              </c15:ser>
            </c15:filteredBarSeries>
            <c15:filteredBarSeries>
              <c15:ser>
                <c:idx val="7"/>
                <c:order val="7"/>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c:spPr>
                <c:invertIfNegative val="0"/>
                <c:cat>
                  <c:strRef>
                    <c:extLst xmlns:c15="http://schemas.microsoft.com/office/drawing/2012/chart">
                      <c:ext xmlns:c15="http://schemas.microsoft.com/office/drawing/2012/char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xmlns:c15="http://schemas.microsoft.com/office/drawing/2012/chart">
                      <c:ext xmlns:c15="http://schemas.microsoft.com/office/drawing/2012/chart" uri="{02D57815-91ED-43cb-92C2-25804820EDAC}">
                        <c15:formulaRef>
                          <c15:sqref>'Making walking more attractive'!$I$2:$I$9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7-1967-4CB2-B7AC-39D1D5F5D081}"/>
                  </c:ext>
                </c:extLst>
              </c15:ser>
            </c15:filteredBarSeries>
            <c15:filteredBarSeries>
              <c15:ser>
                <c:idx val="8"/>
                <c:order val="8"/>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c:spPr>
                <c:invertIfNegative val="0"/>
                <c:cat>
                  <c:strRef>
                    <c:extLst xmlns:c15="http://schemas.microsoft.com/office/drawing/2012/chart">
                      <c:ext xmlns:c15="http://schemas.microsoft.com/office/drawing/2012/char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xmlns:c15="http://schemas.microsoft.com/office/drawing/2012/chart">
                      <c:ext xmlns:c15="http://schemas.microsoft.com/office/drawing/2012/chart" uri="{02D57815-91ED-43cb-92C2-25804820EDAC}">
                        <c15:formulaRef>
                          <c15:sqref>'Making walking more attractive'!$J$2:$J$9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8-1967-4CB2-B7AC-39D1D5F5D081}"/>
                  </c:ext>
                </c:extLst>
              </c15:ser>
            </c15:filteredBarSeries>
            <c15:filteredBarSeries>
              <c15:ser>
                <c:idx val="9"/>
                <c:order val="9"/>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c:spPr>
                <c:invertIfNegative val="0"/>
                <c:cat>
                  <c:strRef>
                    <c:extLst xmlns:c15="http://schemas.microsoft.com/office/drawing/2012/chart">
                      <c:ext xmlns:c15="http://schemas.microsoft.com/office/drawing/2012/char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xmlns:c15="http://schemas.microsoft.com/office/drawing/2012/chart">
                      <c:ext xmlns:c15="http://schemas.microsoft.com/office/drawing/2012/chart" uri="{02D57815-91ED-43cb-92C2-25804820EDAC}">
                        <c15:formulaRef>
                          <c15:sqref>'Making walking more attractive'!$K$2:$K$9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9-1967-4CB2-B7AC-39D1D5F5D081}"/>
                  </c:ext>
                </c:extLst>
              </c15:ser>
            </c15:filteredBarSeries>
            <c15:filteredBarSeries>
              <c15:ser>
                <c:idx val="10"/>
                <c:order val="1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c:spPr>
                <c:invertIfNegative val="0"/>
                <c:cat>
                  <c:strRef>
                    <c:extLst xmlns:c15="http://schemas.microsoft.com/office/drawing/2012/chart">
                      <c:ext xmlns:c15="http://schemas.microsoft.com/office/drawing/2012/chart" uri="{02D57815-91ED-43cb-92C2-25804820EDAC}">
                        <c15:formulaRef>
                          <c15:sqref>'Making walking more attractive'!$A$2:$A$9</c15:sqref>
                        </c15:formulaRef>
                      </c:ext>
                    </c:extLst>
                    <c:strCache>
                      <c:ptCount val="8"/>
                      <c:pt idx="0">
                        <c:v>More pedestrian-friendly crossings and signals</c:v>
                      </c:pt>
                      <c:pt idx="1">
                        <c:v>Better sidewalk maintenance and repair</c:v>
                      </c:pt>
                      <c:pt idx="2">
                        <c:v>Increased shade and greenery along walkways</c:v>
                      </c:pt>
                      <c:pt idx="3">
                        <c:v>Wider sidewalks, where necessary</c:v>
                      </c:pt>
                      <c:pt idx="4">
                        <c:v>Better street lighting for safety at night</c:v>
                      </c:pt>
                      <c:pt idx="5">
                        <c:v>Lower speed limits in pedestrian-heavy areas</c:v>
                      </c:pt>
                      <c:pt idx="6">
                        <c:v>More benches and rest areas</c:v>
                      </c:pt>
                      <c:pt idx="7">
                        <c:v>Wayfinding signs</c:v>
                      </c:pt>
                    </c:strCache>
                  </c:strRef>
                </c:cat>
                <c:val>
                  <c:numRef>
                    <c:extLst xmlns:c15="http://schemas.microsoft.com/office/drawing/2012/chart">
                      <c:ext xmlns:c15="http://schemas.microsoft.com/office/drawing/2012/chart" uri="{02D57815-91ED-43cb-92C2-25804820EDAC}">
                        <c15:formulaRef>
                          <c15:sqref>'Making walking more attractive'!$L$2:$L$9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A-1967-4CB2-B7AC-39D1D5F5D081}"/>
                  </c:ext>
                </c:extLst>
              </c15:ser>
            </c15:filteredBarSeries>
          </c:ext>
        </c:extLst>
      </c:barChart>
      <c:catAx>
        <c:axId val="156438262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64384064"/>
        <c:crosses val="autoZero"/>
        <c:auto val="1"/>
        <c:lblAlgn val="ctr"/>
        <c:lblOffset val="100"/>
        <c:noMultiLvlLbl val="0"/>
      </c:catAx>
      <c:valAx>
        <c:axId val="1564384064"/>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64382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44546A"/>
                </a:solidFill>
              </a:rPr>
              <a:t>How make walking a more attractive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'Making Biking more attractive'!$A$2:$A$7</c:f>
              <c:strCache>
                <c:ptCount val="6"/>
                <c:pt idx="0">
                  <c:v>Improve connectivity by adding more bike lanes and bike-friendly paths </c:v>
                </c:pt>
                <c:pt idx="1">
                  <c:v>Better maintenance of the bicycle infrastructure (e.g. racks, paths, repainting) </c:v>
                </c:pt>
                <c:pt idx="2">
                  <c:v>More secure bike parking areas</c:v>
                </c:pt>
                <c:pt idx="3">
                  <c:v>Incentives for biking (e.g., discounts, repair services)</c:v>
                </c:pt>
                <c:pt idx="4">
                  <c:v>Better integration with public transit (e.g. bike racks by MTD stops)</c:v>
                </c:pt>
                <c:pt idx="5">
                  <c:v>Education about bike safety </c:v>
                </c:pt>
              </c:strCache>
            </c:strRef>
          </c:cat>
          <c:val>
            <c:numRef>
              <c:f>'Making Biking more attractive'!$B$2:$B$7</c:f>
              <c:numCache>
                <c:formatCode>General</c:formatCode>
                <c:ptCount val="6"/>
                <c:pt idx="0">
                  <c:v>388</c:v>
                </c:pt>
                <c:pt idx="1">
                  <c:v>292</c:v>
                </c:pt>
                <c:pt idx="2">
                  <c:v>255</c:v>
                </c:pt>
                <c:pt idx="3">
                  <c:v>242</c:v>
                </c:pt>
                <c:pt idx="4">
                  <c:v>204</c:v>
                </c:pt>
                <c:pt idx="5">
                  <c:v>76</c:v>
                </c:pt>
              </c:numCache>
            </c:numRef>
          </c:val>
          <c:extLst>
            <c:ext xmlns:c16="http://schemas.microsoft.com/office/drawing/2014/chart" uri="{C3380CC4-5D6E-409C-BE32-E72D297353CC}">
              <c16:uniqueId val="{00000000-C72F-4688-A609-099EB3A105ED}"/>
            </c:ext>
          </c:extLst>
        </c:ser>
        <c:dLbls>
          <c:showLegendKey val="0"/>
          <c:showVal val="0"/>
          <c:showCatName val="0"/>
          <c:showSerName val="0"/>
          <c:showPercent val="0"/>
          <c:showBubbleSize val="0"/>
        </c:dLbls>
        <c:gapWidth val="100"/>
        <c:axId val="1403559184"/>
        <c:axId val="1403555824"/>
      </c:barChart>
      <c:catAx>
        <c:axId val="140355918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55824"/>
        <c:crosses val="autoZero"/>
        <c:auto val="1"/>
        <c:lblAlgn val="ctr"/>
        <c:lblOffset val="100"/>
        <c:noMultiLvlLbl val="0"/>
      </c:catAx>
      <c:valAx>
        <c:axId val="1403555824"/>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59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How safe do you feel when navigating campus while walking?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'How safe while walking'!$A$2:$A$6</c:f>
              <c:strCache>
                <c:ptCount val="5"/>
                <c:pt idx="0">
                  <c:v>Neutral – I haven’t noticed significant safety issues.</c:v>
                </c:pt>
                <c:pt idx="1">
                  <c:v>Somewhat safe – I feel mostly safe, but there are occasional risks.</c:v>
                </c:pt>
                <c:pt idx="2">
                  <c:v>Somewhat unsafe – I often feel at risk due to high speeds, congestion, or lack of clear pathways.</c:v>
                </c:pt>
                <c:pt idx="3">
                  <c:v>Very safe – I rarely encounter safety concerns.</c:v>
                </c:pt>
                <c:pt idx="4">
                  <c:v>Very unsafe – I frequently experience near-collisions or dangerous situations.</c:v>
                </c:pt>
              </c:strCache>
            </c:strRef>
          </c:cat>
          <c:val>
            <c:numRef>
              <c:f>'How safe while walking'!$B$2:$B$6</c:f>
              <c:numCache>
                <c:formatCode>General</c:formatCode>
                <c:ptCount val="5"/>
                <c:pt idx="0">
                  <c:v>65</c:v>
                </c:pt>
                <c:pt idx="1">
                  <c:v>330</c:v>
                </c:pt>
                <c:pt idx="2">
                  <c:v>35</c:v>
                </c:pt>
                <c:pt idx="3">
                  <c:v>371</c:v>
                </c:pt>
                <c:pt idx="4">
                  <c:v>9</c:v>
                </c:pt>
              </c:numCache>
            </c:numRef>
          </c:val>
          <c:extLst>
            <c:ext xmlns:c16="http://schemas.microsoft.com/office/drawing/2014/chart" uri="{C3380CC4-5D6E-409C-BE32-E72D297353CC}">
              <c16:uniqueId val="{00000000-049C-4D36-976E-C8642BE04563}"/>
            </c:ext>
          </c:extLst>
        </c:ser>
        <c:dLbls>
          <c:showLegendKey val="0"/>
          <c:showVal val="0"/>
          <c:showCatName val="0"/>
          <c:showSerName val="0"/>
          <c:showPercent val="0"/>
          <c:showBubbleSize val="0"/>
        </c:dLbls>
        <c:gapWidth val="100"/>
        <c:axId val="1610237408"/>
        <c:axId val="1610237888"/>
      </c:barChart>
      <c:catAx>
        <c:axId val="161023740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10237888"/>
        <c:crosses val="autoZero"/>
        <c:auto val="1"/>
        <c:lblAlgn val="ctr"/>
        <c:lblOffset val="100"/>
        <c:noMultiLvlLbl val="0"/>
      </c:catAx>
      <c:valAx>
        <c:axId val="1610237888"/>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10237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How safe do you feel when navigating campus while riding a bicycle?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'How safe while biking'!$A$2:$A$7</c:f>
              <c:strCache>
                <c:ptCount val="6"/>
                <c:pt idx="0">
                  <c:v>Neutral – I haven’t noticed significant safety issues.</c:v>
                </c:pt>
                <c:pt idx="1">
                  <c:v>Not applicable</c:v>
                </c:pt>
                <c:pt idx="2">
                  <c:v>Somewhat safe – I feel mostly safe, but there are occasional risks.</c:v>
                </c:pt>
                <c:pt idx="3">
                  <c:v>Somewhat unsafe – I often feel at risk due to high speeds, congestion, or lack of clear pathways.</c:v>
                </c:pt>
                <c:pt idx="4">
                  <c:v>Very safe – I rarely encounter safety concerns.</c:v>
                </c:pt>
                <c:pt idx="5">
                  <c:v>Very unsafe – I frequently experience near-collisions or dangerous situations</c:v>
                </c:pt>
              </c:strCache>
            </c:strRef>
          </c:cat>
          <c:val>
            <c:numRef>
              <c:f>'How safe while biking'!$B$2:$B$7</c:f>
              <c:numCache>
                <c:formatCode>General</c:formatCode>
                <c:ptCount val="6"/>
                <c:pt idx="0">
                  <c:v>37</c:v>
                </c:pt>
                <c:pt idx="1">
                  <c:v>395</c:v>
                </c:pt>
                <c:pt idx="2">
                  <c:v>190</c:v>
                </c:pt>
                <c:pt idx="3">
                  <c:v>101</c:v>
                </c:pt>
                <c:pt idx="4">
                  <c:v>68</c:v>
                </c:pt>
                <c:pt idx="5">
                  <c:v>19</c:v>
                </c:pt>
              </c:numCache>
            </c:numRef>
          </c:val>
          <c:extLst>
            <c:ext xmlns:c16="http://schemas.microsoft.com/office/drawing/2014/chart" uri="{C3380CC4-5D6E-409C-BE32-E72D297353CC}">
              <c16:uniqueId val="{00000000-CEC8-42AE-A166-615A0732543C}"/>
            </c:ext>
          </c:extLst>
        </c:ser>
        <c:dLbls>
          <c:showLegendKey val="0"/>
          <c:showVal val="0"/>
          <c:showCatName val="0"/>
          <c:showSerName val="0"/>
          <c:showPercent val="0"/>
          <c:showBubbleSize val="0"/>
        </c:dLbls>
        <c:gapWidth val="100"/>
        <c:axId val="1406959984"/>
        <c:axId val="1406960944"/>
      </c:barChart>
      <c:catAx>
        <c:axId val="140695998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6960944"/>
        <c:crosses val="autoZero"/>
        <c:auto val="1"/>
        <c:lblAlgn val="ctr"/>
        <c:lblOffset val="100"/>
        <c:noMultiLvlLbl val="0"/>
      </c:catAx>
      <c:valAx>
        <c:axId val="1406960944"/>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6959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How disability affects you navigating the campus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Disability!$A$2:$A$6</c:f>
              <c:strCache>
                <c:ptCount val="5"/>
                <c:pt idx="0">
                  <c:v>Neutral – My experience varies depending on location and conditions.</c:v>
                </c:pt>
                <c:pt idx="1">
                  <c:v>Somewhat difficult – I frequently face challenges such as uneven sidewalks, lack of ramps, or poor crossings.</c:v>
                </c:pt>
                <c:pt idx="2">
                  <c:v>Somewhat easy – There are occasional obstacles, but I can generally navigate well.</c:v>
                </c:pt>
                <c:pt idx="3">
                  <c:v>Very difficult – Significant barriers make it hard for me to move around campus safely and independently.</c:v>
                </c:pt>
                <c:pt idx="4">
                  <c:v>Very easy – I encounter minimal or no accessibility barriers.</c:v>
                </c:pt>
              </c:strCache>
            </c:strRef>
          </c:cat>
          <c:val>
            <c:numRef>
              <c:f>Disability!$B$2:$B$6</c:f>
              <c:numCache>
                <c:formatCode>General</c:formatCode>
                <c:ptCount val="5"/>
                <c:pt idx="0">
                  <c:v>18</c:v>
                </c:pt>
                <c:pt idx="1">
                  <c:v>15</c:v>
                </c:pt>
                <c:pt idx="2">
                  <c:v>25</c:v>
                </c:pt>
                <c:pt idx="3">
                  <c:v>4</c:v>
                </c:pt>
                <c:pt idx="4">
                  <c:v>17</c:v>
                </c:pt>
              </c:numCache>
            </c:numRef>
          </c:val>
          <c:extLst>
            <c:ext xmlns:c16="http://schemas.microsoft.com/office/drawing/2014/chart" uri="{C3380CC4-5D6E-409C-BE32-E72D297353CC}">
              <c16:uniqueId val="{00000000-19E9-4ED5-B114-B4B661365877}"/>
            </c:ext>
          </c:extLst>
        </c:ser>
        <c:dLbls>
          <c:showLegendKey val="0"/>
          <c:showVal val="0"/>
          <c:showCatName val="0"/>
          <c:showSerName val="0"/>
          <c:showPercent val="0"/>
          <c:showBubbleSize val="0"/>
        </c:dLbls>
        <c:gapWidth val="100"/>
        <c:axId val="1403528464"/>
        <c:axId val="1403538544"/>
      </c:barChart>
      <c:catAx>
        <c:axId val="14035284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38544"/>
        <c:crosses val="autoZero"/>
        <c:auto val="1"/>
        <c:lblAlgn val="ctr"/>
        <c:lblOffset val="100"/>
        <c:noMultiLvlLbl val="0"/>
      </c:catAx>
      <c:valAx>
        <c:axId val="1403538544"/>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28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How often do you telecommute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'How many telecommute'!$A$2:$A$6</c:f>
              <c:strCache>
                <c:ptCount val="5"/>
                <c:pt idx="0">
                  <c:v> Rarely (a few times per semester)</c:v>
                </c:pt>
                <c:pt idx="1">
                  <c:v>Always (I primarily telecommute)</c:v>
                </c:pt>
                <c:pt idx="2">
                  <c:v>Frequently (a few times per week)</c:v>
                </c:pt>
                <c:pt idx="3">
                  <c:v>Never</c:v>
                </c:pt>
                <c:pt idx="4">
                  <c:v>Occasionally (a few times per month)</c:v>
                </c:pt>
              </c:strCache>
            </c:strRef>
          </c:cat>
          <c:val>
            <c:numRef>
              <c:f>'How many telecommute'!$C$2:$C$6</c:f>
              <c:numCache>
                <c:formatCode>0.0%</c:formatCode>
                <c:ptCount val="5"/>
                <c:pt idx="0">
                  <c:v>0.32098765432098764</c:v>
                </c:pt>
                <c:pt idx="1">
                  <c:v>5.185185185185185E-2</c:v>
                </c:pt>
                <c:pt idx="2">
                  <c:v>0.24074074074074073</c:v>
                </c:pt>
                <c:pt idx="3">
                  <c:v>0.17777777777777778</c:v>
                </c:pt>
                <c:pt idx="4">
                  <c:v>0.20864197530864198</c:v>
                </c:pt>
              </c:numCache>
            </c:numRef>
          </c:val>
          <c:extLst>
            <c:ext xmlns:c16="http://schemas.microsoft.com/office/drawing/2014/chart" uri="{C3380CC4-5D6E-409C-BE32-E72D297353CC}">
              <c16:uniqueId val="{00000000-7694-4AF7-B091-856B53B88886}"/>
            </c:ext>
          </c:extLst>
        </c:ser>
        <c:dLbls>
          <c:showLegendKey val="0"/>
          <c:showVal val="0"/>
          <c:showCatName val="0"/>
          <c:showSerName val="0"/>
          <c:showPercent val="0"/>
          <c:showBubbleSize val="0"/>
        </c:dLbls>
        <c:gapWidth val="100"/>
        <c:overlap val="-24"/>
        <c:axId val="1393536480"/>
        <c:axId val="1406784432"/>
      </c:barChart>
      <c:catAx>
        <c:axId val="13935364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6784432"/>
        <c:crosses val="autoZero"/>
        <c:auto val="1"/>
        <c:lblAlgn val="ctr"/>
        <c:lblOffset val="100"/>
        <c:noMultiLvlLbl val="0"/>
      </c:catAx>
      <c:valAx>
        <c:axId val="1406784432"/>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93536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If you live off-campus, how many DAYS do you come to the campus per week?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'off-campus, days come to campus'!$A$2:$A$10</c:f>
              <c:strCache>
                <c:ptCount val="9"/>
                <c:pt idx="0">
                  <c:v>0 days </c:v>
                </c:pt>
                <c:pt idx="1">
                  <c:v>1 day</c:v>
                </c:pt>
                <c:pt idx="2">
                  <c:v>2 days</c:v>
                </c:pt>
                <c:pt idx="3">
                  <c:v>3 days</c:v>
                </c:pt>
                <c:pt idx="4">
                  <c:v>4 days</c:v>
                </c:pt>
                <c:pt idx="5">
                  <c:v>5 days</c:v>
                </c:pt>
                <c:pt idx="6">
                  <c:v>6 days</c:v>
                </c:pt>
                <c:pt idx="7">
                  <c:v>7 days</c:v>
                </c:pt>
                <c:pt idx="8">
                  <c:v>blank</c:v>
                </c:pt>
              </c:strCache>
            </c:strRef>
          </c:cat>
          <c:val>
            <c:numRef>
              <c:f>'off-campus, days come to campus'!$C$2:$C$10</c:f>
              <c:numCache>
                <c:formatCode>0.0%</c:formatCode>
                <c:ptCount val="9"/>
                <c:pt idx="0">
                  <c:v>6.1728395061728392E-3</c:v>
                </c:pt>
                <c:pt idx="1">
                  <c:v>3.4567901234567898E-2</c:v>
                </c:pt>
                <c:pt idx="2">
                  <c:v>3.9506172839506172E-2</c:v>
                </c:pt>
                <c:pt idx="3">
                  <c:v>0.1506172839506173</c:v>
                </c:pt>
                <c:pt idx="4">
                  <c:v>0.14320987654320988</c:v>
                </c:pt>
                <c:pt idx="5">
                  <c:v>0.35679012345679012</c:v>
                </c:pt>
                <c:pt idx="6">
                  <c:v>2.7160493827160494E-2</c:v>
                </c:pt>
                <c:pt idx="7">
                  <c:v>1.7283950617283949E-2</c:v>
                </c:pt>
                <c:pt idx="8">
                  <c:v>0.22469135802469137</c:v>
                </c:pt>
              </c:numCache>
            </c:numRef>
          </c:val>
          <c:extLst>
            <c:ext xmlns:c16="http://schemas.microsoft.com/office/drawing/2014/chart" uri="{C3380CC4-5D6E-409C-BE32-E72D297353CC}">
              <c16:uniqueId val="{00000000-E1A1-4E79-896D-8E30E26167B0}"/>
            </c:ext>
          </c:extLst>
        </c:ser>
        <c:dLbls>
          <c:showLegendKey val="0"/>
          <c:showVal val="0"/>
          <c:showCatName val="0"/>
          <c:showSerName val="0"/>
          <c:showPercent val="0"/>
          <c:showBubbleSize val="0"/>
        </c:dLbls>
        <c:gapWidth val="100"/>
        <c:axId val="1403550064"/>
        <c:axId val="1403555344"/>
      </c:barChart>
      <c:catAx>
        <c:axId val="14035500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55344"/>
        <c:crosses val="autoZero"/>
        <c:auto val="1"/>
        <c:lblAlgn val="ctr"/>
        <c:lblOffset val="100"/>
        <c:noMultiLvlLbl val="0"/>
      </c:catAx>
      <c:valAx>
        <c:axId val="1403555344"/>
        <c:scaling>
          <c:orientation val="minMax"/>
        </c:scaling>
        <c:delete val="0"/>
        <c:axPos val="b"/>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50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Trips per week to get to your work or class,</a:t>
            </a:r>
            <a:r>
              <a:rPr lang="en-US" baseline="0"/>
              <a:t> if you live on campus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'on-campus, trips per week '!$E$2:$E$6</c:f>
              <c:strCache>
                <c:ptCount val="5"/>
                <c:pt idx="0">
                  <c:v>0-10 trips</c:v>
                </c:pt>
                <c:pt idx="1">
                  <c:v>10-20 trips</c:v>
                </c:pt>
                <c:pt idx="2">
                  <c:v>20-30 trips</c:v>
                </c:pt>
                <c:pt idx="3">
                  <c:v>3-40 trips</c:v>
                </c:pt>
                <c:pt idx="4">
                  <c:v>above 40 trips</c:v>
                </c:pt>
              </c:strCache>
            </c:strRef>
          </c:cat>
          <c:val>
            <c:numRef>
              <c:f>'on-campus, trips per week '!$G$2:$G$6</c:f>
              <c:numCache>
                <c:formatCode>0.0%</c:formatCode>
                <c:ptCount val="5"/>
                <c:pt idx="0">
                  <c:v>0.64918032786885249</c:v>
                </c:pt>
                <c:pt idx="1">
                  <c:v>0.23606557377049181</c:v>
                </c:pt>
                <c:pt idx="2">
                  <c:v>9.8360655737704916E-2</c:v>
                </c:pt>
                <c:pt idx="3">
                  <c:v>9.8360655737704927E-3</c:v>
                </c:pt>
                <c:pt idx="4">
                  <c:v>6.5573770491803279E-3</c:v>
                </c:pt>
              </c:numCache>
            </c:numRef>
          </c:val>
          <c:extLst>
            <c:ext xmlns:c16="http://schemas.microsoft.com/office/drawing/2014/chart" uri="{C3380CC4-5D6E-409C-BE32-E72D297353CC}">
              <c16:uniqueId val="{00000000-82F3-4977-8393-57A950478517}"/>
            </c:ext>
          </c:extLst>
        </c:ser>
        <c:dLbls>
          <c:showLegendKey val="0"/>
          <c:showVal val="0"/>
          <c:showCatName val="0"/>
          <c:showSerName val="0"/>
          <c:showPercent val="0"/>
          <c:showBubbleSize val="0"/>
        </c:dLbls>
        <c:gapWidth val="100"/>
        <c:overlap val="-24"/>
        <c:axId val="1560129648"/>
        <c:axId val="1560132048"/>
      </c:barChart>
      <c:catAx>
        <c:axId val="156012964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60132048"/>
        <c:crosses val="autoZero"/>
        <c:auto val="1"/>
        <c:lblAlgn val="ctr"/>
        <c:lblOffset val="100"/>
        <c:noMultiLvlLbl val="0"/>
      </c:catAx>
      <c:valAx>
        <c:axId val="1560132048"/>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60129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Miles taken to get to campus from place of residence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hade val="47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A31-4734-8DC6-AA07781497CC}"/>
              </c:ext>
            </c:extLst>
          </c:dPt>
          <c:dPt>
            <c:idx val="1"/>
            <c:bubble3D val="0"/>
            <c:spPr>
              <a:solidFill>
                <a:schemeClr val="accent2">
                  <a:shade val="65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2A31-4734-8DC6-AA07781497CC}"/>
              </c:ext>
            </c:extLst>
          </c:dPt>
          <c:dPt>
            <c:idx val="2"/>
            <c:bubble3D val="0"/>
            <c:spPr>
              <a:solidFill>
                <a:schemeClr val="accent2">
                  <a:shade val="82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A31-4734-8DC6-AA07781497CC}"/>
              </c:ext>
            </c:extLst>
          </c:dPt>
          <c:dPt>
            <c:idx val="3"/>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2A31-4734-8DC6-AA07781497CC}"/>
              </c:ext>
            </c:extLst>
          </c:dPt>
          <c:dPt>
            <c:idx val="4"/>
            <c:bubble3D val="0"/>
            <c:spPr>
              <a:solidFill>
                <a:schemeClr val="accent2">
                  <a:tint val="83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A31-4734-8DC6-AA07781497CC}"/>
              </c:ext>
            </c:extLst>
          </c:dPt>
          <c:dPt>
            <c:idx val="5"/>
            <c:bubble3D val="0"/>
            <c:spPr>
              <a:solidFill>
                <a:schemeClr val="accent2">
                  <a:tint val="65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2A31-4734-8DC6-AA07781497CC}"/>
              </c:ext>
            </c:extLst>
          </c:dPt>
          <c:dPt>
            <c:idx val="6"/>
            <c:bubble3D val="0"/>
            <c:spPr>
              <a:solidFill>
                <a:schemeClr val="accent2">
                  <a:tint val="48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A31-4734-8DC6-AA07781497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hade val="47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1-2A31-4734-8DC6-AA07781497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hade val="65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2-2A31-4734-8DC6-AA07781497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hade val="82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3-2A31-4734-8DC6-AA07781497C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4-2A31-4734-8DC6-AA07781497C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tint val="83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5-2A31-4734-8DC6-AA07781497C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tint val="65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6-2A31-4734-8DC6-AA07781497C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tint val="48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7-2A31-4734-8DC6-AA07781497CC}"/>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'Miles of travel'!$E$2:$E$8</c:f>
              <c:strCache>
                <c:ptCount val="7"/>
                <c:pt idx="0">
                  <c:v>0-1 Mile</c:v>
                </c:pt>
                <c:pt idx="1">
                  <c:v>1-2 Miles</c:v>
                </c:pt>
                <c:pt idx="2">
                  <c:v>2-3 Miles</c:v>
                </c:pt>
                <c:pt idx="3">
                  <c:v>3-4 Miles</c:v>
                </c:pt>
                <c:pt idx="4">
                  <c:v>4-5 Miles</c:v>
                </c:pt>
                <c:pt idx="5">
                  <c:v>5-10 Miles</c:v>
                </c:pt>
                <c:pt idx="6">
                  <c:v>More than 10 Miles</c:v>
                </c:pt>
              </c:strCache>
            </c:strRef>
          </c:cat>
          <c:val>
            <c:numRef>
              <c:f>'Miles of travel'!$G$2:$G$8</c:f>
              <c:numCache>
                <c:formatCode>0.0%</c:formatCode>
                <c:ptCount val="7"/>
                <c:pt idx="0">
                  <c:v>0.12592592592592591</c:v>
                </c:pt>
                <c:pt idx="1">
                  <c:v>0.20617283950617285</c:v>
                </c:pt>
                <c:pt idx="2">
                  <c:v>0.15802469135802469</c:v>
                </c:pt>
                <c:pt idx="3">
                  <c:v>0.10617283950617284</c:v>
                </c:pt>
                <c:pt idx="4">
                  <c:v>6.2962962962962957E-2</c:v>
                </c:pt>
                <c:pt idx="5">
                  <c:v>0.16543209876543211</c:v>
                </c:pt>
                <c:pt idx="6">
                  <c:v>0.17530864197530865</c:v>
                </c:pt>
              </c:numCache>
            </c:numRef>
          </c:val>
          <c:extLst>
            <c:ext xmlns:c16="http://schemas.microsoft.com/office/drawing/2014/chart" uri="{C3380CC4-5D6E-409C-BE32-E72D297353CC}">
              <c16:uniqueId val="{00000000-2A31-4734-8DC6-AA07781497CC}"/>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COMMUTING</a:t>
            </a:r>
            <a:r>
              <a:rPr lang="en-US" baseline="0"/>
              <a:t> TIME</a:t>
            </a:r>
            <a:endParaRPr lang="en-US"/>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hade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5AE-4391-A1F0-EE2028D0AE06}"/>
              </c:ext>
            </c:extLst>
          </c:dPt>
          <c:dPt>
            <c:idx val="1"/>
            <c:bubble3D val="0"/>
            <c:spPr>
              <a:solidFill>
                <a:schemeClr val="accent2">
                  <a:shade val="7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75AE-4391-A1F0-EE2028D0AE06}"/>
              </c:ext>
            </c:extLst>
          </c:dPt>
          <c:dPt>
            <c:idx val="2"/>
            <c:bubble3D val="0"/>
            <c:spPr>
              <a:solidFill>
                <a:schemeClr val="accent2">
                  <a:shade val="9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75AE-4391-A1F0-EE2028D0AE06}"/>
              </c:ext>
            </c:extLst>
          </c:dPt>
          <c:dPt>
            <c:idx val="3"/>
            <c:bubble3D val="0"/>
            <c:spPr>
              <a:solidFill>
                <a:schemeClr val="accent2">
                  <a:tint val="9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75AE-4391-A1F0-EE2028D0AE06}"/>
              </c:ext>
            </c:extLst>
          </c:dPt>
          <c:dPt>
            <c:idx val="4"/>
            <c:bubble3D val="0"/>
            <c:spPr>
              <a:solidFill>
                <a:schemeClr val="accent2">
                  <a:tint val="7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75AE-4391-A1F0-EE2028D0AE06}"/>
              </c:ext>
            </c:extLst>
          </c:dPt>
          <c:dPt>
            <c:idx val="5"/>
            <c:bubble3D val="0"/>
            <c:spPr>
              <a:solidFill>
                <a:schemeClr val="accent2">
                  <a:tint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75AE-4391-A1F0-EE2028D0AE0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hade val="5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1-75AE-4391-A1F0-EE2028D0AE0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hade val="7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2-75AE-4391-A1F0-EE2028D0AE0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hade val="9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3-75AE-4391-A1F0-EE2028D0AE0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tint val="9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4-75AE-4391-A1F0-EE2028D0AE0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tint val="7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5-75AE-4391-A1F0-EE2028D0AE0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tint val="5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6-75AE-4391-A1F0-EE2028D0AE06}"/>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'Commute time'!$A$2:$A$7</c:f>
              <c:strCache>
                <c:ptCount val="6"/>
                <c:pt idx="0">
                  <c:v>Less than 10 minutes</c:v>
                </c:pt>
                <c:pt idx="1">
                  <c:v>10-15 minutes</c:v>
                </c:pt>
                <c:pt idx="2">
                  <c:v>15-20 minutes</c:v>
                </c:pt>
                <c:pt idx="3">
                  <c:v>20-30 minutes</c:v>
                </c:pt>
                <c:pt idx="4">
                  <c:v>30-45 minutes</c:v>
                </c:pt>
                <c:pt idx="5">
                  <c:v>45+ minutes</c:v>
                </c:pt>
              </c:strCache>
            </c:strRef>
          </c:cat>
          <c:val>
            <c:numRef>
              <c:f>'Commute time'!$C$2:$C$7</c:f>
              <c:numCache>
                <c:formatCode>0.0%</c:formatCode>
                <c:ptCount val="6"/>
                <c:pt idx="0">
                  <c:v>0.18395061728395062</c:v>
                </c:pt>
                <c:pt idx="1">
                  <c:v>0.34814814814814815</c:v>
                </c:pt>
                <c:pt idx="2">
                  <c:v>0.21604938271604937</c:v>
                </c:pt>
                <c:pt idx="3">
                  <c:v>0.15185185185185185</c:v>
                </c:pt>
                <c:pt idx="4">
                  <c:v>7.407407407407407E-2</c:v>
                </c:pt>
                <c:pt idx="5">
                  <c:v>2.5925925925925925E-2</c:v>
                </c:pt>
              </c:numCache>
            </c:numRef>
          </c:val>
          <c:extLst>
            <c:ext xmlns:c16="http://schemas.microsoft.com/office/drawing/2014/chart" uri="{C3380CC4-5D6E-409C-BE32-E72D297353CC}">
              <c16:uniqueId val="{00000000-75AE-4391-A1F0-EE2028D0AE06}"/>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Primary Mode</a:t>
            </a:r>
            <a:r>
              <a:rPr lang="en-US" baseline="0"/>
              <a:t> of Transportation</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'Primary mode'!$D$2:$D$11</c:f>
              <c:strCache>
                <c:ptCount val="10"/>
                <c:pt idx="0">
                  <c:v> Walk/Roll</c:v>
                </c:pt>
                <c:pt idx="1">
                  <c:v>Bus</c:v>
                </c:pt>
                <c:pt idx="2">
                  <c:v>Carpool / vanpool – (sharing ride to the same destination)</c:v>
                </c:pt>
                <c:pt idx="3">
                  <c:v>Drive yourself (arrive/depart alone)</c:v>
                </c:pt>
                <c:pt idx="4">
                  <c:v>Dropped off by someone who goes off-campus</c:v>
                </c:pt>
                <c:pt idx="5">
                  <c:v>Personal bicycle</c:v>
                </c:pt>
                <c:pt idx="6">
                  <c:v>Scooter / E-scooter</c:v>
                </c:pt>
                <c:pt idx="7">
                  <c:v>Skateboard / Roller blades / E-skateboards</c:v>
                </c:pt>
                <c:pt idx="8">
                  <c:v>Bike Share (Veo)</c:v>
                </c:pt>
                <c:pt idx="9">
                  <c:v>Ride share (Uber/Lyft)</c:v>
                </c:pt>
              </c:strCache>
            </c:strRef>
          </c:cat>
          <c:val>
            <c:numRef>
              <c:f>'Primary mode'!$E$2:$E$11</c:f>
              <c:numCache>
                <c:formatCode>General</c:formatCode>
                <c:ptCount val="10"/>
                <c:pt idx="0">
                  <c:v>114</c:v>
                </c:pt>
                <c:pt idx="1">
                  <c:v>148</c:v>
                </c:pt>
                <c:pt idx="2">
                  <c:v>21</c:v>
                </c:pt>
                <c:pt idx="3">
                  <c:v>396</c:v>
                </c:pt>
                <c:pt idx="4">
                  <c:v>13</c:v>
                </c:pt>
                <c:pt idx="5">
                  <c:v>108</c:v>
                </c:pt>
                <c:pt idx="6">
                  <c:v>2</c:v>
                </c:pt>
                <c:pt idx="7">
                  <c:v>1</c:v>
                </c:pt>
                <c:pt idx="8">
                  <c:v>1</c:v>
                </c:pt>
                <c:pt idx="9">
                  <c:v>1</c:v>
                </c:pt>
              </c:numCache>
            </c:numRef>
          </c:val>
          <c:extLst>
            <c:ext xmlns:c16="http://schemas.microsoft.com/office/drawing/2014/chart" uri="{C3380CC4-5D6E-409C-BE32-E72D297353CC}">
              <c16:uniqueId val="{00000000-9A45-4F62-9092-A24F5151A3A3}"/>
            </c:ext>
          </c:extLst>
        </c:ser>
        <c:dLbls>
          <c:showLegendKey val="0"/>
          <c:showVal val="0"/>
          <c:showCatName val="0"/>
          <c:showSerName val="0"/>
          <c:showPercent val="0"/>
          <c:showBubbleSize val="0"/>
        </c:dLbls>
        <c:gapWidth val="115"/>
        <c:overlap val="-20"/>
        <c:axId val="1549910384"/>
        <c:axId val="1549907984"/>
      </c:barChart>
      <c:catAx>
        <c:axId val="1549910384"/>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9907984"/>
        <c:crosses val="autoZero"/>
        <c:auto val="1"/>
        <c:lblAlgn val="ctr"/>
        <c:lblOffset val="100"/>
        <c:noMultiLvlLbl val="0"/>
      </c:catAx>
      <c:valAx>
        <c:axId val="15499079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9910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Supplementary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'Supplementary Mode'!$A$3:$A$13</c:f>
              <c:strCache>
                <c:ptCount val="11"/>
                <c:pt idx="0">
                  <c:v>Bus</c:v>
                </c:pt>
                <c:pt idx="1">
                  <c:v>Walk/Roll</c:v>
                </c:pt>
                <c:pt idx="2">
                  <c:v>Personal bicycle</c:v>
                </c:pt>
                <c:pt idx="3">
                  <c:v>Drive yourself (arrive/depart alone)</c:v>
                </c:pt>
                <c:pt idx="4">
                  <c:v>Carpool/vanpool(sharing ride to the same destination)</c:v>
                </c:pt>
                <c:pt idx="5">
                  <c:v>Dropped off by someone who goes off-campus</c:v>
                </c:pt>
                <c:pt idx="6">
                  <c:v>Bike Share (Veo)</c:v>
                </c:pt>
                <c:pt idx="7">
                  <c:v>Ride share (Uber/Lyft)</c:v>
                </c:pt>
                <c:pt idx="8">
                  <c:v>Motorcycle</c:v>
                </c:pt>
                <c:pt idx="9">
                  <c:v>Skateboard/Roller blades/e-skateboards</c:v>
                </c:pt>
                <c:pt idx="10">
                  <c:v>Scooter/E-scooter</c:v>
                </c:pt>
              </c:strCache>
            </c:strRef>
          </c:cat>
          <c:val>
            <c:numRef>
              <c:f>'Supplementary Mode'!$B$3:$B$13</c:f>
              <c:numCache>
                <c:formatCode>General</c:formatCode>
                <c:ptCount val="11"/>
                <c:pt idx="0">
                  <c:v>257</c:v>
                </c:pt>
                <c:pt idx="1">
                  <c:v>231</c:v>
                </c:pt>
                <c:pt idx="2">
                  <c:v>122</c:v>
                </c:pt>
                <c:pt idx="3">
                  <c:v>105</c:v>
                </c:pt>
                <c:pt idx="4">
                  <c:v>39</c:v>
                </c:pt>
                <c:pt idx="5">
                  <c:v>39</c:v>
                </c:pt>
                <c:pt idx="6">
                  <c:v>22</c:v>
                </c:pt>
                <c:pt idx="7">
                  <c:v>18</c:v>
                </c:pt>
                <c:pt idx="8">
                  <c:v>14</c:v>
                </c:pt>
                <c:pt idx="9">
                  <c:v>13</c:v>
                </c:pt>
                <c:pt idx="10">
                  <c:v>5</c:v>
                </c:pt>
              </c:numCache>
            </c:numRef>
          </c:val>
          <c:extLst>
            <c:ext xmlns:c16="http://schemas.microsoft.com/office/drawing/2014/chart" uri="{C3380CC4-5D6E-409C-BE32-E72D297353CC}">
              <c16:uniqueId val="{00000000-61E8-4E3E-AD82-CF0C7F8344AC}"/>
            </c:ext>
          </c:extLst>
        </c:ser>
        <c:dLbls>
          <c:showLegendKey val="0"/>
          <c:showVal val="0"/>
          <c:showCatName val="0"/>
          <c:showSerName val="0"/>
          <c:showPercent val="0"/>
          <c:showBubbleSize val="0"/>
        </c:dLbls>
        <c:gapWidth val="100"/>
        <c:axId val="1403540464"/>
        <c:axId val="1403554384"/>
      </c:barChart>
      <c:catAx>
        <c:axId val="14035404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54384"/>
        <c:crosses val="autoZero"/>
        <c:auto val="1"/>
        <c:lblAlgn val="ctr"/>
        <c:lblOffset val="100"/>
        <c:noMultiLvlLbl val="0"/>
      </c:catAx>
      <c:valAx>
        <c:axId val="1403554384"/>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035404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withinLinear" id="15">
  <a:schemeClr val="accent2"/>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13.xml><?xml version="1.0" encoding="utf-8"?>
<cs:colorStyle xmlns:cs="http://schemas.microsoft.com/office/drawing/2012/chartStyle" xmlns:a="http://schemas.openxmlformats.org/drawingml/2006/main" meth="withinLinear" id="15">
  <a:schemeClr val="accent2"/>
</cs:colorStyle>
</file>

<file path=xl/charts/colors14.xml><?xml version="1.0" encoding="utf-8"?>
<cs:colorStyle xmlns:cs="http://schemas.microsoft.com/office/drawing/2012/chartStyle" xmlns:a="http://schemas.openxmlformats.org/drawingml/2006/main" meth="withinLinear" id="15">
  <a:schemeClr val="accent2"/>
</cs:colorStyle>
</file>

<file path=xl/charts/colors15.xml><?xml version="1.0" encoding="utf-8"?>
<cs:colorStyle xmlns:cs="http://schemas.microsoft.com/office/drawing/2012/chartStyle" xmlns:a="http://schemas.openxmlformats.org/drawingml/2006/main" meth="withinLinear" id="15">
  <a:schemeClr val="accent2"/>
</cs:colorStyle>
</file>

<file path=xl/charts/colors16.xml><?xml version="1.0" encoding="utf-8"?>
<cs:colorStyle xmlns:cs="http://schemas.microsoft.com/office/drawing/2012/chartStyle" xmlns:a="http://schemas.openxmlformats.org/drawingml/2006/main" meth="withinLinear" id="15">
  <a:schemeClr val="accent2"/>
</cs:colorStyle>
</file>

<file path=xl/charts/colors17.xml><?xml version="1.0" encoding="utf-8"?>
<cs:colorStyle xmlns:cs="http://schemas.microsoft.com/office/drawing/2012/chartStyle" xmlns:a="http://schemas.openxmlformats.org/drawingml/2006/main" meth="withinLinear" id="15">
  <a:schemeClr val="accent2"/>
</cs:colorStyle>
</file>

<file path=xl/charts/colors18.xml><?xml version="1.0" encoding="utf-8"?>
<cs:colorStyle xmlns:cs="http://schemas.microsoft.com/office/drawing/2012/chartStyle" xmlns:a="http://schemas.openxmlformats.org/drawingml/2006/main" meth="withinLinear" id="15">
  <a:schemeClr val="accent2"/>
</cs:colorStyle>
</file>

<file path=xl/charts/colors19.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20.xml><?xml version="1.0" encoding="utf-8"?>
<cs:colorStyle xmlns:cs="http://schemas.microsoft.com/office/drawing/2012/chartStyle" xmlns:a="http://schemas.openxmlformats.org/drawingml/2006/main" meth="withinLinear" id="15">
  <a:schemeClr val="accent2"/>
</cs:colorStyle>
</file>

<file path=xl/charts/colors21.xml><?xml version="1.0" encoding="utf-8"?>
<cs:colorStyle xmlns:cs="http://schemas.microsoft.com/office/drawing/2012/chartStyle" xmlns:a="http://schemas.openxmlformats.org/drawingml/2006/main" meth="withinLinear" id="15">
  <a:schemeClr val="accent2"/>
</cs:colorStyle>
</file>

<file path=xl/charts/colors22.xml><?xml version="1.0" encoding="utf-8"?>
<cs:colorStyle xmlns:cs="http://schemas.microsoft.com/office/drawing/2012/chartStyle" xmlns:a="http://schemas.openxmlformats.org/drawingml/2006/main" meth="withinLinear" id="15">
  <a:schemeClr val="accent2"/>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withinLinear" id="15">
  <a:schemeClr val="accent2"/>
</cs:colorStyle>
</file>

<file path=xl/charts/colors25.xml><?xml version="1.0" encoding="utf-8"?>
<cs:colorStyle xmlns:cs="http://schemas.microsoft.com/office/drawing/2012/chartStyle" xmlns:a="http://schemas.openxmlformats.org/drawingml/2006/main" meth="withinLinear" id="15">
  <a:schemeClr val="accent2"/>
</cs:colorStyle>
</file>

<file path=xl/charts/colors26.xml><?xml version="1.0" encoding="utf-8"?>
<cs:colorStyle xmlns:cs="http://schemas.microsoft.com/office/drawing/2012/chartStyle" xmlns:a="http://schemas.openxmlformats.org/drawingml/2006/main" meth="withinLinear" id="15">
  <a:schemeClr val="accent2"/>
</cs:colorStyle>
</file>

<file path=xl/charts/colors27.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withinLinear" id="15">
  <a:schemeClr val="accent2"/>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2.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4.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5.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6.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471486</xdr:colOff>
      <xdr:row>3</xdr:row>
      <xdr:rowOff>138111</xdr:rowOff>
    </xdr:from>
    <xdr:to>
      <xdr:col>12</xdr:col>
      <xdr:colOff>609599</xdr:colOff>
      <xdr:row>20</xdr:row>
      <xdr:rowOff>0</xdr:rowOff>
    </xdr:to>
    <xdr:graphicFrame macro="">
      <xdr:nvGraphicFramePr>
        <xdr:cNvPr id="4" name="Chart 3">
          <a:extLst>
            <a:ext uri="{FF2B5EF4-FFF2-40B4-BE49-F238E27FC236}">
              <a16:creationId xmlns:a16="http://schemas.microsoft.com/office/drawing/2014/main" id="{88F178B4-B87E-3E44-FC45-6BA24FD2D5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228599</xdr:colOff>
      <xdr:row>0</xdr:row>
      <xdr:rowOff>95249</xdr:rowOff>
    </xdr:from>
    <xdr:to>
      <xdr:col>17</xdr:col>
      <xdr:colOff>285750</xdr:colOff>
      <xdr:row>17</xdr:row>
      <xdr:rowOff>66674</xdr:rowOff>
    </xdr:to>
    <xdr:graphicFrame macro="">
      <xdr:nvGraphicFramePr>
        <xdr:cNvPr id="2" name="Chart 1">
          <a:extLst>
            <a:ext uri="{FF2B5EF4-FFF2-40B4-BE49-F238E27FC236}">
              <a16:creationId xmlns:a16="http://schemas.microsoft.com/office/drawing/2014/main" id="{DE03EF84-B86C-F0E5-3AD0-B7AA581A65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197238</xdr:colOff>
      <xdr:row>18</xdr:row>
      <xdr:rowOff>812</xdr:rowOff>
    </xdr:from>
    <xdr:to>
      <xdr:col>17</xdr:col>
      <xdr:colOff>302013</xdr:colOff>
      <xdr:row>33</xdr:row>
      <xdr:rowOff>11615</xdr:rowOff>
    </xdr:to>
    <xdr:graphicFrame macro="">
      <xdr:nvGraphicFramePr>
        <xdr:cNvPr id="3" name="Chart 2">
          <a:extLst>
            <a:ext uri="{FF2B5EF4-FFF2-40B4-BE49-F238E27FC236}">
              <a16:creationId xmlns:a16="http://schemas.microsoft.com/office/drawing/2014/main" id="{816C8024-99F7-85F4-812C-1EF2093896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353459</xdr:colOff>
      <xdr:row>0</xdr:row>
      <xdr:rowOff>112807</xdr:rowOff>
    </xdr:from>
    <xdr:to>
      <xdr:col>24</xdr:col>
      <xdr:colOff>19843</xdr:colOff>
      <xdr:row>17</xdr:row>
      <xdr:rowOff>49608</xdr:rowOff>
    </xdr:to>
    <xdr:graphicFrame macro="">
      <xdr:nvGraphicFramePr>
        <xdr:cNvPr id="4" name="Chart 3">
          <a:extLst>
            <a:ext uri="{FF2B5EF4-FFF2-40B4-BE49-F238E27FC236}">
              <a16:creationId xmlns:a16="http://schemas.microsoft.com/office/drawing/2014/main" id="{D4040332-D875-3309-5EE6-D33978630F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386773</xdr:colOff>
      <xdr:row>18</xdr:row>
      <xdr:rowOff>2309</xdr:rowOff>
    </xdr:from>
    <xdr:to>
      <xdr:col>24</xdr:col>
      <xdr:colOff>31751</xdr:colOff>
      <xdr:row>33</xdr:row>
      <xdr:rowOff>47625</xdr:rowOff>
    </xdr:to>
    <xdr:graphicFrame macro="">
      <xdr:nvGraphicFramePr>
        <xdr:cNvPr id="5" name="Chart 4">
          <a:extLst>
            <a:ext uri="{FF2B5EF4-FFF2-40B4-BE49-F238E27FC236}">
              <a16:creationId xmlns:a16="http://schemas.microsoft.com/office/drawing/2014/main" id="{F25F7D5A-0B6A-086F-CA03-B887078130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154214</xdr:colOff>
      <xdr:row>0</xdr:row>
      <xdr:rowOff>139925</xdr:rowOff>
    </xdr:from>
    <xdr:to>
      <xdr:col>30</xdr:col>
      <xdr:colOff>353173</xdr:colOff>
      <xdr:row>17</xdr:row>
      <xdr:rowOff>32106</xdr:rowOff>
    </xdr:to>
    <xdr:graphicFrame macro="">
      <xdr:nvGraphicFramePr>
        <xdr:cNvPr id="6" name="Chart 5">
          <a:extLst>
            <a:ext uri="{FF2B5EF4-FFF2-40B4-BE49-F238E27FC236}">
              <a16:creationId xmlns:a16="http://schemas.microsoft.com/office/drawing/2014/main" id="{E1DD96E3-501C-CB37-CCA4-547AAC47A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553985</xdr:colOff>
      <xdr:row>12</xdr:row>
      <xdr:rowOff>36409</xdr:rowOff>
    </xdr:from>
    <xdr:to>
      <xdr:col>7</xdr:col>
      <xdr:colOff>339519</xdr:colOff>
      <xdr:row>32</xdr:row>
      <xdr:rowOff>111226</xdr:rowOff>
    </xdr:to>
    <xdr:graphicFrame macro="">
      <xdr:nvGraphicFramePr>
        <xdr:cNvPr id="2" name="Chart 1">
          <a:extLst>
            <a:ext uri="{FF2B5EF4-FFF2-40B4-BE49-F238E27FC236}">
              <a16:creationId xmlns:a16="http://schemas.microsoft.com/office/drawing/2014/main" id="{74A17D27-EC46-1581-0B25-FB70A49EA0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498475</xdr:colOff>
      <xdr:row>3</xdr:row>
      <xdr:rowOff>114155</xdr:rowOff>
    </xdr:from>
    <xdr:to>
      <xdr:col>13</xdr:col>
      <xdr:colOff>129886</xdr:colOff>
      <xdr:row>19</xdr:row>
      <xdr:rowOff>118918</xdr:rowOff>
    </xdr:to>
    <xdr:graphicFrame macro="">
      <xdr:nvGraphicFramePr>
        <xdr:cNvPr id="2" name="Chart 1">
          <a:extLst>
            <a:ext uri="{FF2B5EF4-FFF2-40B4-BE49-F238E27FC236}">
              <a16:creationId xmlns:a16="http://schemas.microsoft.com/office/drawing/2014/main" id="{94BC0319-637C-BA67-D9BE-2AE0AB3363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333375</xdr:colOff>
      <xdr:row>3</xdr:row>
      <xdr:rowOff>128587</xdr:rowOff>
    </xdr:from>
    <xdr:to>
      <xdr:col>14</xdr:col>
      <xdr:colOff>28575</xdr:colOff>
      <xdr:row>18</xdr:row>
      <xdr:rowOff>14287</xdr:rowOff>
    </xdr:to>
    <xdr:graphicFrame macro="">
      <xdr:nvGraphicFramePr>
        <xdr:cNvPr id="2" name="Chart 1">
          <a:extLst>
            <a:ext uri="{FF2B5EF4-FFF2-40B4-BE49-F238E27FC236}">
              <a16:creationId xmlns:a16="http://schemas.microsoft.com/office/drawing/2014/main" id="{B4BC237D-7F70-FF1C-EE85-6DF57A1550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219075</xdr:colOff>
      <xdr:row>1</xdr:row>
      <xdr:rowOff>80962</xdr:rowOff>
    </xdr:from>
    <xdr:to>
      <xdr:col>13</xdr:col>
      <xdr:colOff>257175</xdr:colOff>
      <xdr:row>18</xdr:row>
      <xdr:rowOff>114300</xdr:rowOff>
    </xdr:to>
    <xdr:graphicFrame macro="">
      <xdr:nvGraphicFramePr>
        <xdr:cNvPr id="2" name="Chart 1">
          <a:extLst>
            <a:ext uri="{FF2B5EF4-FFF2-40B4-BE49-F238E27FC236}">
              <a16:creationId xmlns:a16="http://schemas.microsoft.com/office/drawing/2014/main" id="{42A752BB-02D5-3556-30E2-87DD7DF823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578800</xdr:colOff>
      <xdr:row>10</xdr:row>
      <xdr:rowOff>103846</xdr:rowOff>
    </xdr:from>
    <xdr:to>
      <xdr:col>14</xdr:col>
      <xdr:colOff>482436</xdr:colOff>
      <xdr:row>31</xdr:row>
      <xdr:rowOff>136072</xdr:rowOff>
    </xdr:to>
    <xdr:graphicFrame macro="">
      <xdr:nvGraphicFramePr>
        <xdr:cNvPr id="3" name="Chart 2">
          <a:extLst>
            <a:ext uri="{FF2B5EF4-FFF2-40B4-BE49-F238E27FC236}">
              <a16:creationId xmlns:a16="http://schemas.microsoft.com/office/drawing/2014/main" id="{663E1015-A5D6-ABA8-3BCF-8F8752A5DC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310861</xdr:colOff>
      <xdr:row>4</xdr:row>
      <xdr:rowOff>157449</xdr:rowOff>
    </xdr:from>
    <xdr:to>
      <xdr:col>14</xdr:col>
      <xdr:colOff>57727</xdr:colOff>
      <xdr:row>30</xdr:row>
      <xdr:rowOff>86591</xdr:rowOff>
    </xdr:to>
    <xdr:graphicFrame macro="">
      <xdr:nvGraphicFramePr>
        <xdr:cNvPr id="2" name="Chart 1">
          <a:extLst>
            <a:ext uri="{FF2B5EF4-FFF2-40B4-BE49-F238E27FC236}">
              <a16:creationId xmlns:a16="http://schemas.microsoft.com/office/drawing/2014/main" id="{04767A12-44FD-ACEC-C361-B598CB584E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533400</xdr:colOff>
      <xdr:row>2</xdr:row>
      <xdr:rowOff>71437</xdr:rowOff>
    </xdr:from>
    <xdr:to>
      <xdr:col>10</xdr:col>
      <xdr:colOff>219075</xdr:colOff>
      <xdr:row>17</xdr:row>
      <xdr:rowOff>161925</xdr:rowOff>
    </xdr:to>
    <xdr:graphicFrame macro="">
      <xdr:nvGraphicFramePr>
        <xdr:cNvPr id="2" name="Chart 1">
          <a:extLst>
            <a:ext uri="{FF2B5EF4-FFF2-40B4-BE49-F238E27FC236}">
              <a16:creationId xmlns:a16="http://schemas.microsoft.com/office/drawing/2014/main" id="{278CF98A-505E-4BBD-EA3C-54990E52B8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0</xdr:colOff>
      <xdr:row>3</xdr:row>
      <xdr:rowOff>128586</xdr:rowOff>
    </xdr:from>
    <xdr:to>
      <xdr:col>13</xdr:col>
      <xdr:colOff>152400</xdr:colOff>
      <xdr:row>19</xdr:row>
      <xdr:rowOff>171449</xdr:rowOff>
    </xdr:to>
    <xdr:graphicFrame macro="">
      <xdr:nvGraphicFramePr>
        <xdr:cNvPr id="2" name="Chart 1">
          <a:extLst>
            <a:ext uri="{FF2B5EF4-FFF2-40B4-BE49-F238E27FC236}">
              <a16:creationId xmlns:a16="http://schemas.microsoft.com/office/drawing/2014/main" id="{4F5F718A-A664-399C-A0D2-AD1FB334E1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333375</xdr:colOff>
      <xdr:row>1</xdr:row>
      <xdr:rowOff>176211</xdr:rowOff>
    </xdr:from>
    <xdr:to>
      <xdr:col>12</xdr:col>
      <xdr:colOff>200025</xdr:colOff>
      <xdr:row>17</xdr:row>
      <xdr:rowOff>142874</xdr:rowOff>
    </xdr:to>
    <xdr:graphicFrame macro="">
      <xdr:nvGraphicFramePr>
        <xdr:cNvPr id="2" name="Chart 1">
          <a:extLst>
            <a:ext uri="{FF2B5EF4-FFF2-40B4-BE49-F238E27FC236}">
              <a16:creationId xmlns:a16="http://schemas.microsoft.com/office/drawing/2014/main" id="{6289BAB9-C5CB-D8C7-3EBC-40BB31C1D2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14286</xdr:colOff>
      <xdr:row>3</xdr:row>
      <xdr:rowOff>128586</xdr:rowOff>
    </xdr:from>
    <xdr:to>
      <xdr:col>13</xdr:col>
      <xdr:colOff>228599</xdr:colOff>
      <xdr:row>19</xdr:row>
      <xdr:rowOff>114299</xdr:rowOff>
    </xdr:to>
    <xdr:graphicFrame macro="">
      <xdr:nvGraphicFramePr>
        <xdr:cNvPr id="4" name="Chart 3">
          <a:extLst>
            <a:ext uri="{FF2B5EF4-FFF2-40B4-BE49-F238E27FC236}">
              <a16:creationId xmlns:a16="http://schemas.microsoft.com/office/drawing/2014/main" id="{DDF2457E-6506-1CE6-9BFE-F019217972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114301</xdr:colOff>
      <xdr:row>2</xdr:row>
      <xdr:rowOff>42862</xdr:rowOff>
    </xdr:from>
    <xdr:to>
      <xdr:col>14</xdr:col>
      <xdr:colOff>352425</xdr:colOff>
      <xdr:row>19</xdr:row>
      <xdr:rowOff>95250</xdr:rowOff>
    </xdr:to>
    <xdr:graphicFrame macro="">
      <xdr:nvGraphicFramePr>
        <xdr:cNvPr id="2" name="Chart 1">
          <a:extLst>
            <a:ext uri="{FF2B5EF4-FFF2-40B4-BE49-F238E27FC236}">
              <a16:creationId xmlns:a16="http://schemas.microsoft.com/office/drawing/2014/main" id="{644CC016-808A-2E45-B55E-0DD0FA44AF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3257549</xdr:colOff>
      <xdr:row>7</xdr:row>
      <xdr:rowOff>128586</xdr:rowOff>
    </xdr:from>
    <xdr:to>
      <xdr:col>6</xdr:col>
      <xdr:colOff>104774</xdr:colOff>
      <xdr:row>23</xdr:row>
      <xdr:rowOff>133349</xdr:rowOff>
    </xdr:to>
    <xdr:graphicFrame macro="">
      <xdr:nvGraphicFramePr>
        <xdr:cNvPr id="3" name="Chart 2">
          <a:extLst>
            <a:ext uri="{FF2B5EF4-FFF2-40B4-BE49-F238E27FC236}">
              <a16:creationId xmlns:a16="http://schemas.microsoft.com/office/drawing/2014/main" id="{FC428BBE-2C19-E01E-5DAA-777A212210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3648074</xdr:colOff>
      <xdr:row>8</xdr:row>
      <xdr:rowOff>23812</xdr:rowOff>
    </xdr:from>
    <xdr:to>
      <xdr:col>8</xdr:col>
      <xdr:colOff>114299</xdr:colOff>
      <xdr:row>24</xdr:row>
      <xdr:rowOff>114300</xdr:rowOff>
    </xdr:to>
    <xdr:graphicFrame macro="">
      <xdr:nvGraphicFramePr>
        <xdr:cNvPr id="2" name="Chart 1">
          <a:extLst>
            <a:ext uri="{FF2B5EF4-FFF2-40B4-BE49-F238E27FC236}">
              <a16:creationId xmlns:a16="http://schemas.microsoft.com/office/drawing/2014/main" id="{A810A0FE-EAA1-998F-9565-2A9A110B12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3724274</xdr:colOff>
      <xdr:row>8</xdr:row>
      <xdr:rowOff>85725</xdr:rowOff>
    </xdr:from>
    <xdr:to>
      <xdr:col>6</xdr:col>
      <xdr:colOff>304799</xdr:colOff>
      <xdr:row>23</xdr:row>
      <xdr:rowOff>38099</xdr:rowOff>
    </xdr:to>
    <xdr:graphicFrame macro="">
      <xdr:nvGraphicFramePr>
        <xdr:cNvPr id="2" name="Chart 1">
          <a:extLst>
            <a:ext uri="{FF2B5EF4-FFF2-40B4-BE49-F238E27FC236}">
              <a16:creationId xmlns:a16="http://schemas.microsoft.com/office/drawing/2014/main" id="{01DC9BE0-2F6B-753F-3B9E-8CB3DB130C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1138237</xdr:colOff>
      <xdr:row>2</xdr:row>
      <xdr:rowOff>114300</xdr:rowOff>
    </xdr:from>
    <xdr:to>
      <xdr:col>12</xdr:col>
      <xdr:colOff>200025</xdr:colOff>
      <xdr:row>18</xdr:row>
      <xdr:rowOff>166687</xdr:rowOff>
    </xdr:to>
    <xdr:graphicFrame macro="">
      <xdr:nvGraphicFramePr>
        <xdr:cNvPr id="2" name="Chart 1">
          <a:extLst>
            <a:ext uri="{FF2B5EF4-FFF2-40B4-BE49-F238E27FC236}">
              <a16:creationId xmlns:a16="http://schemas.microsoft.com/office/drawing/2014/main" id="{B45C02C0-63AC-2A13-A80E-63B58713A3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180974</xdr:colOff>
      <xdr:row>3</xdr:row>
      <xdr:rowOff>176211</xdr:rowOff>
    </xdr:from>
    <xdr:to>
      <xdr:col>13</xdr:col>
      <xdr:colOff>247649</xdr:colOff>
      <xdr:row>21</xdr:row>
      <xdr:rowOff>180974</xdr:rowOff>
    </xdr:to>
    <xdr:graphicFrame macro="">
      <xdr:nvGraphicFramePr>
        <xdr:cNvPr id="2" name="Chart 1">
          <a:extLst>
            <a:ext uri="{FF2B5EF4-FFF2-40B4-BE49-F238E27FC236}">
              <a16:creationId xmlns:a16="http://schemas.microsoft.com/office/drawing/2014/main" id="{717FE63B-A093-00B6-E533-B06F0BBC5A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561974</xdr:colOff>
      <xdr:row>2</xdr:row>
      <xdr:rowOff>100011</xdr:rowOff>
    </xdr:from>
    <xdr:to>
      <xdr:col>19</xdr:col>
      <xdr:colOff>447675</xdr:colOff>
      <xdr:row>20</xdr:row>
      <xdr:rowOff>76200</xdr:rowOff>
    </xdr:to>
    <xdr:graphicFrame macro="">
      <xdr:nvGraphicFramePr>
        <xdr:cNvPr id="3" name="Chart 2">
          <a:extLst>
            <a:ext uri="{FF2B5EF4-FFF2-40B4-BE49-F238E27FC236}">
              <a16:creationId xmlns:a16="http://schemas.microsoft.com/office/drawing/2014/main" id="{DF4987A2-619E-82CD-94B2-6FA51A1CB5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66674</xdr:colOff>
      <xdr:row>2</xdr:row>
      <xdr:rowOff>138111</xdr:rowOff>
    </xdr:from>
    <xdr:to>
      <xdr:col>19</xdr:col>
      <xdr:colOff>314324</xdr:colOff>
      <xdr:row>20</xdr:row>
      <xdr:rowOff>142874</xdr:rowOff>
    </xdr:to>
    <xdr:graphicFrame macro="">
      <xdr:nvGraphicFramePr>
        <xdr:cNvPr id="2" name="Chart 1">
          <a:extLst>
            <a:ext uri="{FF2B5EF4-FFF2-40B4-BE49-F238E27FC236}">
              <a16:creationId xmlns:a16="http://schemas.microsoft.com/office/drawing/2014/main" id="{981FA64C-5563-05C4-0DCA-0270797FED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352425</xdr:colOff>
      <xdr:row>1</xdr:row>
      <xdr:rowOff>14287</xdr:rowOff>
    </xdr:from>
    <xdr:to>
      <xdr:col>14</xdr:col>
      <xdr:colOff>485775</xdr:colOff>
      <xdr:row>18</xdr:row>
      <xdr:rowOff>123825</xdr:rowOff>
    </xdr:to>
    <xdr:graphicFrame macro="">
      <xdr:nvGraphicFramePr>
        <xdr:cNvPr id="2" name="Chart 1">
          <a:extLst>
            <a:ext uri="{FF2B5EF4-FFF2-40B4-BE49-F238E27FC236}">
              <a16:creationId xmlns:a16="http://schemas.microsoft.com/office/drawing/2014/main" id="{F18136B4-0AEF-B465-C722-D38BEB9E05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438149</xdr:colOff>
      <xdr:row>3</xdr:row>
      <xdr:rowOff>128587</xdr:rowOff>
    </xdr:from>
    <xdr:to>
      <xdr:col>8</xdr:col>
      <xdr:colOff>190499</xdr:colOff>
      <xdr:row>20</xdr:row>
      <xdr:rowOff>161925</xdr:rowOff>
    </xdr:to>
    <xdr:graphicFrame macro="">
      <xdr:nvGraphicFramePr>
        <xdr:cNvPr id="2" name="Chart 1">
          <a:extLst>
            <a:ext uri="{FF2B5EF4-FFF2-40B4-BE49-F238E27FC236}">
              <a16:creationId xmlns:a16="http://schemas.microsoft.com/office/drawing/2014/main" id="{82C538D5-885A-E27A-CBE5-2171D4D72D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295275</xdr:colOff>
      <xdr:row>1</xdr:row>
      <xdr:rowOff>166686</xdr:rowOff>
    </xdr:from>
    <xdr:to>
      <xdr:col>14</xdr:col>
      <xdr:colOff>447675</xdr:colOff>
      <xdr:row>19</xdr:row>
      <xdr:rowOff>57149</xdr:rowOff>
    </xdr:to>
    <xdr:graphicFrame macro="">
      <xdr:nvGraphicFramePr>
        <xdr:cNvPr id="2" name="Chart 1">
          <a:extLst>
            <a:ext uri="{FF2B5EF4-FFF2-40B4-BE49-F238E27FC236}">
              <a16:creationId xmlns:a16="http://schemas.microsoft.com/office/drawing/2014/main" id="{365CC08E-2850-16D3-A45F-E0A0E193DF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D817" totalsRowShown="0">
  <autoFilter ref="A1:AD817" xr:uid="{00000000-0009-0000-0100-000001000000}"/>
  <tableColumns count="30">
    <tableColumn id="5" xr3:uid="{91510642-AA5C-4998-B95E-944F06ABB09F}" name="Start Date"/>
    <tableColumn id="35" xr3:uid="{31922FF5-D2E1-4724-872F-02A4AC208056}" name="Duration (minutes)" dataDxfId="28"/>
    <tableColumn id="36" xr3:uid="{A67D533A-6DD4-47BC-AC39-B29516B10DAE}" name="Duration (days)" dataDxfId="27"/>
    <tableColumn id="7" xr3:uid="{00000000-0010-0000-0000-000007000000}" name="Are you currently physically located in the United States?_x000a_" dataDxfId="26"/>
    <tableColumn id="8" xr3:uid="{00000000-0010-0000-0000-000008000000}" name=" How would you describe your primary role on campus?_x000a_" dataDxfId="25"/>
    <tableColumn id="9" xr3:uid="{00000000-0010-0000-0000-000009000000}" name="How old are you?" dataDxfId="24"/>
    <tableColumn id="10" xr3:uid="{00000000-0010-0000-0000-00000A000000}" name="How often do you telecommute? (work or attend classes remotely)_x000a_" dataDxfId="23"/>
    <tableColumn id="11" xr3:uid="{00000000-0010-0000-0000-00000B000000}" name="What is the zip code of your place of residence?_x000a_" dataDxfId="22"/>
    <tableColumn id="12" xr3:uid="{00000000-0010-0000-0000-00000C000000}" name="If you live off-campus, how many DAYS do you come to the campus per week? " dataDxfId="21"/>
    <tableColumn id="13" xr3:uid="{00000000-0010-0000-0000-00000D000000}" name="If you live on-campus, how many TRIPS per week do you make from your place of residence to your class/work/recreational activities on-campus? _x000a_" dataDxfId="20"/>
    <tableColumn id="14" xr3:uid="{00000000-0010-0000-0000-00000E000000}" name="How many miles is your place of residence from your destination on campus? (your lab/first class of the day or your work) _x000a_" dataDxfId="19"/>
    <tableColumn id="15" xr3:uid="{00000000-0010-0000-0000-00000F000000}" name="How long does your commute to campus typically take?_x000a_" dataDxfId="18"/>
    <tableColumn id="16" xr3:uid="{00000000-0010-0000-0000-000010000000}" name="What is your primary means of transportation from your place of residence to your first campus destination on a typical weekday?" dataDxfId="17"/>
    <tableColumn id="17" xr3:uid="{00000000-0010-0000-0000-000011000000}" name="In general, do you supplement your primary mode of commuting to campus with another method? (check all that apply)" dataDxfId="16"/>
    <tableColumn id="18" xr3:uid="{00000000-0010-0000-0000-000012000000}" name="Rank your preferred mode of transportation? (Rank up to 5) - Reorder according to your preference _x000a_" dataDxfId="15"/>
    <tableColumn id="19" xr3:uid="{00000000-0010-0000-0000-000013000000}" name="On a typical weekday, how do you travel once you arrive on campus? (To travel between classes, to go for meetings, etc.)_x000a_" dataDxfId="14"/>
    <tableColumn id="20" xr3:uid="{00000000-0010-0000-0000-000014000000}" name="What reasons make you less likely to commute via bus to campus? (Check up to 5)_x000a_" dataDxfId="13"/>
    <tableColumn id="21" xr3:uid="{00000000-0010-0000-0000-000015000000}" name="Do you have a campus parking permit?_x000a_" dataDxfId="12"/>
    <tableColumn id="22" xr3:uid="{00000000-0010-0000-0000-000016000000}" name="If you drive to campus, how difficult is it to find parking?_x000a_" dataDxfId="11"/>
    <tableColumn id="23" xr3:uid="{00000000-0010-0000-0000-000017000000}" name="What programs or incentives would encourage you to relinquish your parking pass and to carpool or use an active mode of transportation to travel to/around campus? _x000a_" dataDxfId="10"/>
    <tableColumn id="24" xr3:uid="{00000000-0010-0000-0000-000018000000}" name=" On days you drive alone to work, what are your most common reasons for doing so? (check up to 5)_x000a_" dataDxfId="9"/>
    <tableColumn id="25" xr3:uid="{00000000-0010-0000-0000-000019000000}" name="Do you own a bike?" dataDxfId="8"/>
    <tableColumn id="26" xr3:uid="{00000000-0010-0000-0000-00001A000000}" name="How often do you ride a bike?_x000a_" dataDxfId="7"/>
    <tableColumn id="27" xr3:uid="{00000000-0010-0000-0000-00001B000000}" name="What improvements would make walking a more attractive mode of transportation on campus for you? (Check up to 5) _x000a_" dataDxfId="6"/>
    <tableColumn id="28" xr3:uid="{00000000-0010-0000-0000-00001C000000}" name="What improvements would make biking a more attractive mode of transportation on campus for you? (Check up to 5)  " dataDxfId="5"/>
    <tableColumn id="29" xr3:uid="{00000000-0010-0000-0000-00001D000000}" name="How safe do you feel when navigating campus while walking? _x000a_" dataDxfId="4"/>
    <tableColumn id="30" xr3:uid="{00000000-0010-0000-0000-00001E000000}" name="How safe do you feel when navigating campus while riding a bicycle? _x000a_" dataDxfId="3"/>
    <tableColumn id="31" xr3:uid="{00000000-0010-0000-0000-00001F000000}" name="If you have a disability that affects how you navigate the campus, how would you describe your experience using sidewalks, crossings, intersections,  and other transportation infrastructure?_x000a_" dataDxfId="2"/>
    <tableColumn id="32" xr3:uid="{00000000-0010-0000-0000-000020000000}" name=" In your own words, what are your biggest safety concerns when navigating campus, and what improvements would make you feel safer?_x000a_" dataDxfId="1"/>
    <tableColumn id="33" xr3:uid="{00000000-0010-0000-0000-000021000000}" name="What is your overall perception of the campus transportation network? What improvements would you like to see to enhance the campus experience?_x000a_"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17"/>
  <sheetViews>
    <sheetView topLeftCell="K1" workbookViewId="0">
      <selection activeCell="O1" sqref="O1"/>
    </sheetView>
  </sheetViews>
  <sheetFormatPr defaultRowHeight="15" x14ac:dyDescent="0.25"/>
  <cols>
    <col min="1" max="3" width="20" customWidth="1"/>
    <col min="4" max="4" width="64.85546875" customWidth="1"/>
    <col min="5" max="5" width="50.42578125" customWidth="1"/>
    <col min="6" max="8" width="20" bestFit="1" customWidth="1"/>
    <col min="9" max="9" width="30.5703125" customWidth="1"/>
    <col min="10" max="10" width="34.5703125" customWidth="1"/>
    <col min="11" max="11" width="27.85546875" customWidth="1"/>
    <col min="12" max="16" width="20" bestFit="1" customWidth="1"/>
    <col min="17" max="17" width="30.5703125" customWidth="1"/>
    <col min="18" max="30" width="20" bestFit="1" customWidth="1"/>
  </cols>
  <sheetData>
    <row r="1" spans="1:30" ht="39" customHeight="1" x14ac:dyDescent="0.25">
      <c r="A1" t="s">
        <v>3524</v>
      </c>
      <c r="B1" s="6" t="s">
        <v>3525</v>
      </c>
      <c r="C1" s="6" t="s">
        <v>3526</v>
      </c>
      <c r="D1" t="s">
        <v>0</v>
      </c>
      <c r="E1" s="2" t="s">
        <v>1</v>
      </c>
      <c r="F1" t="s">
        <v>2</v>
      </c>
      <c r="G1" s="2" t="s">
        <v>3</v>
      </c>
      <c r="H1" s="2" t="s">
        <v>4</v>
      </c>
      <c r="I1" t="s">
        <v>5</v>
      </c>
      <c r="J1" s="2" t="s">
        <v>6</v>
      </c>
      <c r="K1" s="2" t="s">
        <v>7</v>
      </c>
      <c r="L1" s="2" t="s">
        <v>8</v>
      </c>
      <c r="M1" t="s">
        <v>9</v>
      </c>
      <c r="N1" t="s">
        <v>10</v>
      </c>
      <c r="O1" s="2" t="s">
        <v>11</v>
      </c>
      <c r="P1" s="2" t="s">
        <v>12</v>
      </c>
      <c r="Q1" s="2" t="s">
        <v>13</v>
      </c>
      <c r="R1" s="2" t="s">
        <v>14</v>
      </c>
      <c r="S1" s="2" t="s">
        <v>15</v>
      </c>
      <c r="T1" s="2" t="s">
        <v>16</v>
      </c>
      <c r="U1" s="2" t="s">
        <v>17</v>
      </c>
      <c r="V1" t="s">
        <v>18</v>
      </c>
      <c r="W1" s="2" t="s">
        <v>19</v>
      </c>
      <c r="X1" s="2" t="s">
        <v>20</v>
      </c>
      <c r="Y1" t="s">
        <v>21</v>
      </c>
      <c r="Z1" s="2" t="s">
        <v>22</v>
      </c>
      <c r="AA1" s="2" t="s">
        <v>23</v>
      </c>
      <c r="AB1" s="2" t="s">
        <v>24</v>
      </c>
      <c r="AC1" s="2" t="s">
        <v>25</v>
      </c>
      <c r="AD1" s="2" t="s">
        <v>26</v>
      </c>
    </row>
    <row r="2" spans="1:30" x14ac:dyDescent="0.25">
      <c r="A2" s="3">
        <v>45712</v>
      </c>
      <c r="B2" s="5">
        <v>12.2</v>
      </c>
      <c r="C2" s="7">
        <v>0</v>
      </c>
      <c r="D2" t="s">
        <v>27</v>
      </c>
      <c r="E2" t="s">
        <v>28</v>
      </c>
      <c r="F2" t="s">
        <v>29</v>
      </c>
      <c r="G2" t="s">
        <v>30</v>
      </c>
      <c r="H2" s="1" t="s">
        <v>31</v>
      </c>
      <c r="I2" s="1" t="s">
        <v>32</v>
      </c>
      <c r="J2" s="1" t="s">
        <v>33</v>
      </c>
      <c r="K2" s="1" t="s">
        <v>32</v>
      </c>
      <c r="L2" t="s">
        <v>34</v>
      </c>
      <c r="M2" t="s">
        <v>35</v>
      </c>
      <c r="N2" t="s">
        <v>36</v>
      </c>
      <c r="O2" t="s">
        <v>37</v>
      </c>
      <c r="P2" t="s">
        <v>38</v>
      </c>
      <c r="Q2" t="s">
        <v>39</v>
      </c>
      <c r="R2" t="s">
        <v>27</v>
      </c>
      <c r="S2" t="s">
        <v>40</v>
      </c>
      <c r="T2" t="s">
        <v>41</v>
      </c>
      <c r="U2" t="s">
        <v>42</v>
      </c>
      <c r="V2" t="s">
        <v>27</v>
      </c>
      <c r="W2" t="s">
        <v>43</v>
      </c>
      <c r="X2" t="s">
        <v>44</v>
      </c>
      <c r="Z2" t="s">
        <v>45</v>
      </c>
      <c r="AA2" t="s">
        <v>46</v>
      </c>
      <c r="AB2" t="s">
        <v>47</v>
      </c>
      <c r="AC2" t="s">
        <v>48</v>
      </c>
    </row>
    <row r="3" spans="1:30" x14ac:dyDescent="0.25">
      <c r="A3" s="3">
        <v>45719</v>
      </c>
      <c r="B3" s="5">
        <v>7.5</v>
      </c>
      <c r="C3" s="7">
        <v>0</v>
      </c>
      <c r="D3" t="s">
        <v>27</v>
      </c>
      <c r="E3" t="s">
        <v>28</v>
      </c>
      <c r="F3" t="s">
        <v>49</v>
      </c>
      <c r="G3" t="s">
        <v>50</v>
      </c>
      <c r="H3" s="1" t="s">
        <v>51</v>
      </c>
      <c r="I3" s="1" t="s">
        <v>32</v>
      </c>
      <c r="K3" s="1" t="s">
        <v>52</v>
      </c>
      <c r="L3" t="s">
        <v>53</v>
      </c>
      <c r="M3" t="s">
        <v>35</v>
      </c>
      <c r="N3" t="s">
        <v>54</v>
      </c>
      <c r="O3" t="s">
        <v>55</v>
      </c>
      <c r="P3" t="s">
        <v>38</v>
      </c>
      <c r="Q3" t="s">
        <v>56</v>
      </c>
      <c r="R3" t="s">
        <v>27</v>
      </c>
      <c r="S3" t="s">
        <v>57</v>
      </c>
      <c r="T3" t="s">
        <v>58</v>
      </c>
      <c r="U3" t="s">
        <v>59</v>
      </c>
      <c r="V3" t="s">
        <v>60</v>
      </c>
      <c r="W3" t="s">
        <v>50</v>
      </c>
      <c r="X3" t="s">
        <v>61</v>
      </c>
      <c r="Z3" t="s">
        <v>62</v>
      </c>
      <c r="AA3" t="s">
        <v>46</v>
      </c>
      <c r="AB3" t="s">
        <v>47</v>
      </c>
      <c r="AC3" t="s">
        <v>63</v>
      </c>
      <c r="AD3" t="s">
        <v>64</v>
      </c>
    </row>
    <row r="4" spans="1:30" x14ac:dyDescent="0.25">
      <c r="A4" s="3">
        <v>45719</v>
      </c>
      <c r="B4" s="5">
        <v>4.4000000000000004</v>
      </c>
      <c r="C4" s="7">
        <v>0</v>
      </c>
      <c r="D4" t="s">
        <v>27</v>
      </c>
      <c r="E4" t="s">
        <v>65</v>
      </c>
      <c r="F4" t="s">
        <v>66</v>
      </c>
      <c r="G4" t="s">
        <v>67</v>
      </c>
      <c r="H4" s="1" t="s">
        <v>31</v>
      </c>
      <c r="J4" s="1" t="s">
        <v>68</v>
      </c>
      <c r="K4" s="1" t="s">
        <v>69</v>
      </c>
      <c r="L4" t="s">
        <v>53</v>
      </c>
      <c r="M4" t="s">
        <v>70</v>
      </c>
      <c r="N4" t="s">
        <v>71</v>
      </c>
      <c r="O4" t="s">
        <v>72</v>
      </c>
      <c r="P4" t="s">
        <v>38</v>
      </c>
      <c r="Q4" t="s">
        <v>73</v>
      </c>
      <c r="R4" t="s">
        <v>60</v>
      </c>
      <c r="S4" t="s">
        <v>74</v>
      </c>
      <c r="T4" t="s">
        <v>75</v>
      </c>
      <c r="U4" t="s">
        <v>76</v>
      </c>
      <c r="V4" t="s">
        <v>60</v>
      </c>
      <c r="W4" t="s">
        <v>43</v>
      </c>
      <c r="X4" t="s">
        <v>77</v>
      </c>
      <c r="Z4" t="s">
        <v>78</v>
      </c>
      <c r="AA4" t="s">
        <v>46</v>
      </c>
      <c r="AB4" t="s">
        <v>47</v>
      </c>
    </row>
    <row r="5" spans="1:30" x14ac:dyDescent="0.25">
      <c r="A5" s="3">
        <v>45719</v>
      </c>
      <c r="B5" s="5">
        <v>5</v>
      </c>
      <c r="C5" s="7">
        <v>0</v>
      </c>
      <c r="D5" t="s">
        <v>27</v>
      </c>
      <c r="E5" t="s">
        <v>28</v>
      </c>
      <c r="F5" t="s">
        <v>79</v>
      </c>
      <c r="G5" t="s">
        <v>67</v>
      </c>
      <c r="H5" s="1" t="s">
        <v>80</v>
      </c>
      <c r="I5" s="1" t="s">
        <v>81</v>
      </c>
      <c r="K5" s="1" t="s">
        <v>82</v>
      </c>
      <c r="L5" t="s">
        <v>34</v>
      </c>
      <c r="M5" t="s">
        <v>35</v>
      </c>
      <c r="N5" t="s">
        <v>83</v>
      </c>
      <c r="O5" t="s">
        <v>84</v>
      </c>
      <c r="P5" t="s">
        <v>38</v>
      </c>
      <c r="Q5" t="s">
        <v>85</v>
      </c>
      <c r="R5" t="s">
        <v>27</v>
      </c>
      <c r="S5" t="s">
        <v>57</v>
      </c>
      <c r="T5" t="s">
        <v>86</v>
      </c>
      <c r="U5" t="s">
        <v>87</v>
      </c>
      <c r="V5" t="s">
        <v>60</v>
      </c>
      <c r="W5" t="s">
        <v>43</v>
      </c>
      <c r="X5" t="s">
        <v>88</v>
      </c>
      <c r="Z5" t="s">
        <v>45</v>
      </c>
      <c r="AA5" t="s">
        <v>46</v>
      </c>
      <c r="AB5" t="s">
        <v>47</v>
      </c>
      <c r="AC5" t="s">
        <v>89</v>
      </c>
    </row>
    <row r="6" spans="1:30" x14ac:dyDescent="0.25">
      <c r="A6" s="3">
        <v>45719</v>
      </c>
      <c r="B6" s="5">
        <v>10.233333333333331</v>
      </c>
      <c r="C6" s="7">
        <v>0</v>
      </c>
      <c r="D6" t="s">
        <v>27</v>
      </c>
      <c r="E6" t="s">
        <v>65</v>
      </c>
      <c r="F6" t="s">
        <v>66</v>
      </c>
      <c r="G6" t="s">
        <v>50</v>
      </c>
      <c r="H6" s="1" t="s">
        <v>31</v>
      </c>
      <c r="J6" s="1" t="s">
        <v>90</v>
      </c>
      <c r="K6" s="1" t="s">
        <v>91</v>
      </c>
      <c r="L6" t="s">
        <v>34</v>
      </c>
      <c r="M6" t="s">
        <v>92</v>
      </c>
      <c r="N6" t="s">
        <v>93</v>
      </c>
      <c r="O6" t="s">
        <v>94</v>
      </c>
      <c r="P6" t="s">
        <v>38</v>
      </c>
      <c r="Q6" t="s">
        <v>73</v>
      </c>
      <c r="R6" t="s">
        <v>60</v>
      </c>
      <c r="S6" t="s">
        <v>95</v>
      </c>
      <c r="T6" t="s">
        <v>96</v>
      </c>
      <c r="U6" t="s">
        <v>97</v>
      </c>
      <c r="V6" t="s">
        <v>27</v>
      </c>
      <c r="W6" t="s">
        <v>98</v>
      </c>
      <c r="X6" t="s">
        <v>99</v>
      </c>
      <c r="Z6" t="s">
        <v>78</v>
      </c>
      <c r="AA6" t="s">
        <v>62</v>
      </c>
      <c r="AB6" t="s">
        <v>47</v>
      </c>
      <c r="AC6" t="s">
        <v>100</v>
      </c>
      <c r="AD6" t="s">
        <v>101</v>
      </c>
    </row>
    <row r="7" spans="1:30" x14ac:dyDescent="0.25">
      <c r="A7" s="3">
        <v>45719</v>
      </c>
      <c r="B7" s="5">
        <v>8.0166666666666675</v>
      </c>
      <c r="C7" s="7">
        <v>0</v>
      </c>
      <c r="D7" t="s">
        <v>27</v>
      </c>
      <c r="E7" t="s">
        <v>28</v>
      </c>
      <c r="F7" t="s">
        <v>49</v>
      </c>
      <c r="G7" t="s">
        <v>102</v>
      </c>
      <c r="H7" s="1" t="s">
        <v>103</v>
      </c>
      <c r="I7" s="1" t="s">
        <v>32</v>
      </c>
      <c r="K7" s="1" t="s">
        <v>104</v>
      </c>
      <c r="L7" t="s">
        <v>53</v>
      </c>
      <c r="M7" t="s">
        <v>35</v>
      </c>
      <c r="N7" t="s">
        <v>83</v>
      </c>
      <c r="O7" t="s">
        <v>105</v>
      </c>
      <c r="P7" t="s">
        <v>38</v>
      </c>
      <c r="Q7" t="s">
        <v>106</v>
      </c>
      <c r="R7" t="s">
        <v>27</v>
      </c>
      <c r="S7" t="s">
        <v>57</v>
      </c>
      <c r="T7" t="s">
        <v>107</v>
      </c>
      <c r="U7" t="s">
        <v>108</v>
      </c>
      <c r="V7" t="s">
        <v>27</v>
      </c>
      <c r="W7" t="s">
        <v>43</v>
      </c>
      <c r="X7" t="s">
        <v>109</v>
      </c>
      <c r="Z7" t="s">
        <v>78</v>
      </c>
      <c r="AA7" t="s">
        <v>78</v>
      </c>
      <c r="AB7" t="s">
        <v>47</v>
      </c>
    </row>
    <row r="8" spans="1:30" x14ac:dyDescent="0.25">
      <c r="A8" s="3">
        <v>45719</v>
      </c>
      <c r="B8" s="5">
        <v>13.2</v>
      </c>
      <c r="C8" s="7">
        <v>0</v>
      </c>
      <c r="D8" t="s">
        <v>27</v>
      </c>
      <c r="E8" t="s">
        <v>65</v>
      </c>
      <c r="F8" t="s">
        <v>79</v>
      </c>
      <c r="G8" t="s">
        <v>50</v>
      </c>
      <c r="H8" s="1" t="s">
        <v>110</v>
      </c>
      <c r="I8" s="1" t="s">
        <v>52</v>
      </c>
      <c r="K8" s="1" t="s">
        <v>111</v>
      </c>
      <c r="L8" t="s">
        <v>112</v>
      </c>
      <c r="M8" t="s">
        <v>70</v>
      </c>
      <c r="N8" t="s">
        <v>113</v>
      </c>
      <c r="O8" t="s">
        <v>114</v>
      </c>
      <c r="P8" t="s">
        <v>115</v>
      </c>
      <c r="Q8" t="s">
        <v>73</v>
      </c>
      <c r="R8" t="s">
        <v>60</v>
      </c>
      <c r="S8" t="s">
        <v>95</v>
      </c>
      <c r="T8" t="s">
        <v>96</v>
      </c>
      <c r="U8" t="s">
        <v>116</v>
      </c>
      <c r="V8" t="s">
        <v>60</v>
      </c>
      <c r="W8" t="s">
        <v>117</v>
      </c>
      <c r="X8" t="s">
        <v>118</v>
      </c>
      <c r="Z8" t="s">
        <v>45</v>
      </c>
      <c r="AA8" t="s">
        <v>46</v>
      </c>
      <c r="AB8" t="s">
        <v>47</v>
      </c>
      <c r="AC8" t="s">
        <v>119</v>
      </c>
      <c r="AD8" t="s">
        <v>120</v>
      </c>
    </row>
    <row r="9" spans="1:30" x14ac:dyDescent="0.25">
      <c r="A9" s="3">
        <v>45719</v>
      </c>
      <c r="B9" s="5">
        <v>11.633333333333329</v>
      </c>
      <c r="C9" s="7">
        <v>0</v>
      </c>
      <c r="D9" t="s">
        <v>27</v>
      </c>
      <c r="E9" t="s">
        <v>65</v>
      </c>
      <c r="F9" t="s">
        <v>66</v>
      </c>
      <c r="G9" t="s">
        <v>67</v>
      </c>
      <c r="H9" s="1" t="s">
        <v>31</v>
      </c>
      <c r="I9" s="1" t="s">
        <v>82</v>
      </c>
      <c r="K9" s="1" t="s">
        <v>121</v>
      </c>
      <c r="L9" t="s">
        <v>112</v>
      </c>
      <c r="M9" t="s">
        <v>35</v>
      </c>
      <c r="N9" t="s">
        <v>122</v>
      </c>
      <c r="O9" t="s">
        <v>123</v>
      </c>
      <c r="P9" t="s">
        <v>124</v>
      </c>
      <c r="Q9" t="s">
        <v>125</v>
      </c>
      <c r="R9" t="s">
        <v>60</v>
      </c>
      <c r="S9" t="s">
        <v>126</v>
      </c>
      <c r="T9" t="s">
        <v>96</v>
      </c>
      <c r="U9" t="s">
        <v>127</v>
      </c>
      <c r="V9" t="s">
        <v>60</v>
      </c>
      <c r="W9" t="s">
        <v>43</v>
      </c>
      <c r="X9" t="s">
        <v>128</v>
      </c>
      <c r="Z9" t="s">
        <v>78</v>
      </c>
      <c r="AA9" t="s">
        <v>46</v>
      </c>
      <c r="AB9" t="s">
        <v>47</v>
      </c>
      <c r="AD9" t="s">
        <v>129</v>
      </c>
    </row>
    <row r="10" spans="1:30" x14ac:dyDescent="0.25">
      <c r="A10" s="3">
        <v>45719</v>
      </c>
      <c r="B10" s="5">
        <v>5.7166666666666668</v>
      </c>
      <c r="C10" s="7">
        <v>0</v>
      </c>
      <c r="D10" t="s">
        <v>27</v>
      </c>
      <c r="E10" t="s">
        <v>65</v>
      </c>
      <c r="F10" t="s">
        <v>66</v>
      </c>
      <c r="G10" t="s">
        <v>130</v>
      </c>
      <c r="H10" s="1" t="s">
        <v>31</v>
      </c>
      <c r="I10" s="1" t="s">
        <v>32</v>
      </c>
      <c r="J10" s="1" t="s">
        <v>131</v>
      </c>
      <c r="K10" s="1" t="s">
        <v>132</v>
      </c>
      <c r="L10" t="s">
        <v>112</v>
      </c>
      <c r="M10" t="s">
        <v>92</v>
      </c>
      <c r="N10" t="s">
        <v>54</v>
      </c>
      <c r="O10" t="s">
        <v>133</v>
      </c>
      <c r="P10" t="s">
        <v>38</v>
      </c>
      <c r="Q10" t="s">
        <v>134</v>
      </c>
      <c r="R10" t="s">
        <v>60</v>
      </c>
      <c r="S10" t="s">
        <v>95</v>
      </c>
      <c r="T10" t="s">
        <v>75</v>
      </c>
      <c r="U10" t="s">
        <v>97</v>
      </c>
      <c r="V10" t="s">
        <v>60</v>
      </c>
      <c r="W10" t="s">
        <v>50</v>
      </c>
      <c r="X10" t="s">
        <v>135</v>
      </c>
      <c r="Z10" t="s">
        <v>78</v>
      </c>
      <c r="AA10" t="s">
        <v>46</v>
      </c>
      <c r="AB10" t="s">
        <v>47</v>
      </c>
    </row>
    <row r="11" spans="1:30" x14ac:dyDescent="0.25">
      <c r="A11" s="3">
        <v>45719</v>
      </c>
      <c r="B11" s="5">
        <v>12.8</v>
      </c>
      <c r="C11" s="7">
        <v>0</v>
      </c>
      <c r="D11" t="s">
        <v>27</v>
      </c>
      <c r="E11" t="s">
        <v>65</v>
      </c>
      <c r="F11" t="s">
        <v>66</v>
      </c>
      <c r="G11" t="s">
        <v>130</v>
      </c>
      <c r="H11" s="1" t="s">
        <v>110</v>
      </c>
      <c r="I11" s="1" t="s">
        <v>136</v>
      </c>
      <c r="K11" s="1" t="s">
        <v>69</v>
      </c>
      <c r="L11" t="s">
        <v>112</v>
      </c>
      <c r="M11" t="s">
        <v>70</v>
      </c>
      <c r="N11" t="s">
        <v>137</v>
      </c>
      <c r="O11" t="s">
        <v>138</v>
      </c>
      <c r="P11" t="s">
        <v>70</v>
      </c>
      <c r="Q11" t="s">
        <v>139</v>
      </c>
      <c r="R11" t="s">
        <v>60</v>
      </c>
      <c r="S11" t="s">
        <v>140</v>
      </c>
      <c r="T11" t="s">
        <v>96</v>
      </c>
      <c r="U11" t="s">
        <v>97</v>
      </c>
      <c r="V11" t="s">
        <v>27</v>
      </c>
      <c r="W11" t="s">
        <v>43</v>
      </c>
      <c r="X11" t="s">
        <v>141</v>
      </c>
      <c r="Z11" t="s">
        <v>45</v>
      </c>
      <c r="AA11" t="s">
        <v>62</v>
      </c>
      <c r="AB11" t="s">
        <v>47</v>
      </c>
      <c r="AC11" t="s">
        <v>142</v>
      </c>
      <c r="AD11" t="s">
        <v>143</v>
      </c>
    </row>
    <row r="12" spans="1:30" x14ac:dyDescent="0.25">
      <c r="A12" s="3">
        <v>45719</v>
      </c>
      <c r="B12" s="5">
        <v>6.4666666666666668</v>
      </c>
      <c r="C12" s="7">
        <v>0</v>
      </c>
      <c r="D12" t="s">
        <v>27</v>
      </c>
      <c r="E12" t="s">
        <v>28</v>
      </c>
      <c r="F12" t="s">
        <v>29</v>
      </c>
      <c r="G12" t="s">
        <v>102</v>
      </c>
      <c r="H12" s="1" t="s">
        <v>144</v>
      </c>
      <c r="K12" s="1" t="s">
        <v>145</v>
      </c>
      <c r="L12" t="s">
        <v>146</v>
      </c>
      <c r="M12" t="s">
        <v>35</v>
      </c>
      <c r="N12" t="s">
        <v>83</v>
      </c>
      <c r="O12" t="s">
        <v>147</v>
      </c>
      <c r="P12" t="s">
        <v>38</v>
      </c>
      <c r="Q12" t="s">
        <v>106</v>
      </c>
      <c r="R12" t="s">
        <v>60</v>
      </c>
      <c r="S12" t="s">
        <v>74</v>
      </c>
      <c r="T12" t="s">
        <v>96</v>
      </c>
      <c r="U12" t="s">
        <v>148</v>
      </c>
      <c r="V12" t="s">
        <v>27</v>
      </c>
      <c r="W12" t="s">
        <v>43</v>
      </c>
      <c r="X12" t="s">
        <v>149</v>
      </c>
      <c r="Z12" t="s">
        <v>45</v>
      </c>
      <c r="AA12" t="s">
        <v>46</v>
      </c>
      <c r="AB12" t="s">
        <v>47</v>
      </c>
    </row>
    <row r="13" spans="1:30" x14ac:dyDescent="0.25">
      <c r="A13" s="3">
        <v>45719</v>
      </c>
      <c r="B13" s="5">
        <v>3.6833333333333331</v>
      </c>
      <c r="C13" s="7">
        <v>0</v>
      </c>
      <c r="D13" t="s">
        <v>27</v>
      </c>
      <c r="E13" t="s">
        <v>65</v>
      </c>
      <c r="F13" t="s">
        <v>66</v>
      </c>
      <c r="G13" t="s">
        <v>67</v>
      </c>
      <c r="H13" s="1" t="s">
        <v>110</v>
      </c>
      <c r="I13" s="1" t="s">
        <v>82</v>
      </c>
      <c r="K13" s="1" t="s">
        <v>69</v>
      </c>
      <c r="L13" t="s">
        <v>112</v>
      </c>
      <c r="M13" t="s">
        <v>70</v>
      </c>
      <c r="N13" t="s">
        <v>150</v>
      </c>
      <c r="O13" t="s">
        <v>151</v>
      </c>
      <c r="P13" t="s">
        <v>38</v>
      </c>
      <c r="Q13" t="s">
        <v>73</v>
      </c>
      <c r="R13" t="s">
        <v>60</v>
      </c>
      <c r="S13" t="s">
        <v>95</v>
      </c>
      <c r="T13" t="s">
        <v>96</v>
      </c>
      <c r="U13" t="s">
        <v>97</v>
      </c>
      <c r="V13" t="s">
        <v>152</v>
      </c>
      <c r="W13" t="s">
        <v>43</v>
      </c>
      <c r="X13" t="s">
        <v>153</v>
      </c>
      <c r="Z13" t="s">
        <v>78</v>
      </c>
      <c r="AA13" t="s">
        <v>46</v>
      </c>
      <c r="AB13" t="s">
        <v>154</v>
      </c>
      <c r="AC13" t="s">
        <v>155</v>
      </c>
      <c r="AD13" t="s">
        <v>156</v>
      </c>
    </row>
    <row r="14" spans="1:30" x14ac:dyDescent="0.25">
      <c r="A14" s="3">
        <v>45719</v>
      </c>
      <c r="B14" s="5">
        <v>6.9333333333333336</v>
      </c>
      <c r="C14" s="7">
        <v>0</v>
      </c>
      <c r="D14" t="s">
        <v>27</v>
      </c>
      <c r="E14" t="s">
        <v>28</v>
      </c>
      <c r="F14" t="s">
        <v>79</v>
      </c>
      <c r="G14" t="s">
        <v>67</v>
      </c>
      <c r="H14" s="1" t="s">
        <v>110</v>
      </c>
      <c r="J14" s="1" t="s">
        <v>157</v>
      </c>
      <c r="K14" s="1" t="s">
        <v>158</v>
      </c>
      <c r="L14" t="s">
        <v>34</v>
      </c>
      <c r="M14" t="s">
        <v>92</v>
      </c>
      <c r="N14" t="s">
        <v>54</v>
      </c>
      <c r="O14" t="s">
        <v>159</v>
      </c>
      <c r="P14" t="s">
        <v>38</v>
      </c>
      <c r="Q14" t="s">
        <v>73</v>
      </c>
      <c r="R14" t="s">
        <v>60</v>
      </c>
      <c r="S14" t="s">
        <v>95</v>
      </c>
      <c r="T14" t="s">
        <v>96</v>
      </c>
      <c r="U14" t="s">
        <v>97</v>
      </c>
      <c r="V14" t="s">
        <v>60</v>
      </c>
      <c r="W14" t="s">
        <v>50</v>
      </c>
      <c r="X14" t="s">
        <v>77</v>
      </c>
      <c r="Z14" t="s">
        <v>78</v>
      </c>
      <c r="AA14" t="s">
        <v>46</v>
      </c>
      <c r="AB14" t="s">
        <v>47</v>
      </c>
    </row>
    <row r="15" spans="1:30" x14ac:dyDescent="0.25">
      <c r="A15" s="3">
        <v>45719</v>
      </c>
      <c r="B15" s="5">
        <v>3.9833333333333329</v>
      </c>
      <c r="C15" s="7">
        <v>0</v>
      </c>
      <c r="D15" t="s">
        <v>27</v>
      </c>
      <c r="E15" t="s">
        <v>65</v>
      </c>
      <c r="F15" t="s">
        <v>66</v>
      </c>
      <c r="G15" t="s">
        <v>50</v>
      </c>
      <c r="H15" s="1" t="s">
        <v>31</v>
      </c>
      <c r="J15" s="1" t="s">
        <v>104</v>
      </c>
      <c r="K15" s="1" t="s">
        <v>69</v>
      </c>
      <c r="L15" t="s">
        <v>34</v>
      </c>
      <c r="M15" t="s">
        <v>160</v>
      </c>
      <c r="N15" t="s">
        <v>161</v>
      </c>
      <c r="O15" t="s">
        <v>162</v>
      </c>
      <c r="P15" t="s">
        <v>163</v>
      </c>
      <c r="Q15" t="s">
        <v>164</v>
      </c>
      <c r="R15" t="s">
        <v>60</v>
      </c>
      <c r="S15" t="s">
        <v>95</v>
      </c>
      <c r="T15" t="s">
        <v>96</v>
      </c>
      <c r="U15" t="s">
        <v>97</v>
      </c>
      <c r="V15" t="s">
        <v>27</v>
      </c>
      <c r="W15" t="s">
        <v>165</v>
      </c>
      <c r="X15" t="s">
        <v>166</v>
      </c>
      <c r="Z15" t="s">
        <v>45</v>
      </c>
      <c r="AA15" t="s">
        <v>45</v>
      </c>
      <c r="AB15" t="s">
        <v>47</v>
      </c>
    </row>
    <row r="16" spans="1:30" x14ac:dyDescent="0.25">
      <c r="A16" s="3">
        <v>45719</v>
      </c>
      <c r="B16" s="5">
        <v>4.4000000000000004</v>
      </c>
      <c r="C16" s="7">
        <v>0</v>
      </c>
      <c r="D16" t="s">
        <v>27</v>
      </c>
      <c r="E16" t="s">
        <v>65</v>
      </c>
      <c r="F16" t="s">
        <v>66</v>
      </c>
      <c r="G16" t="s">
        <v>130</v>
      </c>
      <c r="H16" s="1" t="s">
        <v>110</v>
      </c>
      <c r="J16" s="1" t="s">
        <v>167</v>
      </c>
      <c r="K16" s="1" t="s">
        <v>168</v>
      </c>
      <c r="L16" t="s">
        <v>112</v>
      </c>
      <c r="M16" t="s">
        <v>70</v>
      </c>
      <c r="N16" t="s">
        <v>169</v>
      </c>
      <c r="O16" t="s">
        <v>170</v>
      </c>
      <c r="P16" t="s">
        <v>38</v>
      </c>
      <c r="Q16" t="s">
        <v>73</v>
      </c>
      <c r="R16" t="s">
        <v>60</v>
      </c>
      <c r="S16" t="s">
        <v>95</v>
      </c>
      <c r="T16" t="s">
        <v>96</v>
      </c>
      <c r="U16" t="s">
        <v>97</v>
      </c>
      <c r="V16" t="s">
        <v>27</v>
      </c>
      <c r="W16" t="s">
        <v>171</v>
      </c>
      <c r="X16" t="s">
        <v>172</v>
      </c>
      <c r="Z16" t="s">
        <v>45</v>
      </c>
      <c r="AA16" t="s">
        <v>46</v>
      </c>
      <c r="AB16" t="s">
        <v>47</v>
      </c>
    </row>
    <row r="17" spans="1:30" x14ac:dyDescent="0.25">
      <c r="A17" s="3">
        <v>45719</v>
      </c>
      <c r="B17" s="5">
        <v>4.8499999999999996</v>
      </c>
      <c r="C17" s="7">
        <v>0</v>
      </c>
      <c r="D17" t="s">
        <v>27</v>
      </c>
      <c r="E17" t="s">
        <v>65</v>
      </c>
      <c r="F17" t="s">
        <v>66</v>
      </c>
      <c r="G17" t="s">
        <v>130</v>
      </c>
      <c r="H17" s="1" t="s">
        <v>31</v>
      </c>
      <c r="J17" s="1" t="s">
        <v>68</v>
      </c>
      <c r="K17" s="1" t="s">
        <v>69</v>
      </c>
      <c r="L17" t="s">
        <v>34</v>
      </c>
      <c r="M17" t="s">
        <v>160</v>
      </c>
      <c r="N17" t="s">
        <v>173</v>
      </c>
      <c r="O17" t="s">
        <v>174</v>
      </c>
      <c r="P17" t="s">
        <v>124</v>
      </c>
      <c r="Q17" t="s">
        <v>175</v>
      </c>
      <c r="R17" t="s">
        <v>60</v>
      </c>
      <c r="S17" t="s">
        <v>74</v>
      </c>
      <c r="T17" t="s">
        <v>96</v>
      </c>
      <c r="U17" t="s">
        <v>176</v>
      </c>
      <c r="V17" t="s">
        <v>27</v>
      </c>
      <c r="W17" t="s">
        <v>165</v>
      </c>
      <c r="X17" t="s">
        <v>177</v>
      </c>
      <c r="Z17" t="s">
        <v>78</v>
      </c>
      <c r="AA17" t="s">
        <v>78</v>
      </c>
      <c r="AB17" t="s">
        <v>47</v>
      </c>
    </row>
    <row r="18" spans="1:30" x14ac:dyDescent="0.25">
      <c r="A18" s="3">
        <v>45719</v>
      </c>
      <c r="B18" s="5">
        <v>3.166666666666667</v>
      </c>
      <c r="C18" s="7">
        <v>0</v>
      </c>
      <c r="D18" t="s">
        <v>27</v>
      </c>
      <c r="E18" t="s">
        <v>65</v>
      </c>
      <c r="F18" t="s">
        <v>66</v>
      </c>
      <c r="G18" t="s">
        <v>50</v>
      </c>
      <c r="H18" s="1" t="s">
        <v>110</v>
      </c>
      <c r="J18" s="1" t="s">
        <v>178</v>
      </c>
      <c r="K18" s="1" t="s">
        <v>69</v>
      </c>
      <c r="L18" t="s">
        <v>53</v>
      </c>
      <c r="M18" t="s">
        <v>70</v>
      </c>
      <c r="N18" t="s">
        <v>150</v>
      </c>
      <c r="O18" t="s">
        <v>179</v>
      </c>
      <c r="P18" t="s">
        <v>38</v>
      </c>
      <c r="Q18" t="s">
        <v>180</v>
      </c>
      <c r="R18" t="s">
        <v>60</v>
      </c>
      <c r="S18" t="s">
        <v>95</v>
      </c>
      <c r="T18" t="s">
        <v>96</v>
      </c>
      <c r="U18" t="s">
        <v>97</v>
      </c>
      <c r="V18" t="s">
        <v>60</v>
      </c>
      <c r="W18" t="s">
        <v>50</v>
      </c>
      <c r="X18" t="s">
        <v>181</v>
      </c>
      <c r="Z18" t="s">
        <v>78</v>
      </c>
      <c r="AA18" t="s">
        <v>46</v>
      </c>
      <c r="AB18" t="s">
        <v>47</v>
      </c>
      <c r="AD18" t="s">
        <v>182</v>
      </c>
    </row>
    <row r="19" spans="1:30" x14ac:dyDescent="0.25">
      <c r="A19" s="3">
        <v>45719</v>
      </c>
      <c r="B19" s="5">
        <v>3.916666666666667</v>
      </c>
      <c r="C19" s="7">
        <v>0</v>
      </c>
      <c r="D19" t="s">
        <v>27</v>
      </c>
      <c r="E19" t="s">
        <v>28</v>
      </c>
      <c r="F19" t="s">
        <v>29</v>
      </c>
      <c r="G19" t="s">
        <v>30</v>
      </c>
      <c r="H19" s="1" t="s">
        <v>31</v>
      </c>
      <c r="I19" s="1" t="s">
        <v>32</v>
      </c>
      <c r="K19" s="1" t="s">
        <v>183</v>
      </c>
      <c r="L19" t="s">
        <v>184</v>
      </c>
      <c r="M19" t="s">
        <v>70</v>
      </c>
      <c r="N19" t="s">
        <v>185</v>
      </c>
      <c r="O19" t="s">
        <v>186</v>
      </c>
      <c r="P19" t="s">
        <v>124</v>
      </c>
      <c r="Q19" t="s">
        <v>73</v>
      </c>
      <c r="R19" t="s">
        <v>60</v>
      </c>
      <c r="S19" t="s">
        <v>95</v>
      </c>
      <c r="T19" t="s">
        <v>96</v>
      </c>
      <c r="U19" t="s">
        <v>97</v>
      </c>
      <c r="V19" t="s">
        <v>27</v>
      </c>
      <c r="W19" t="s">
        <v>98</v>
      </c>
      <c r="X19" t="s">
        <v>187</v>
      </c>
      <c r="Z19" t="s">
        <v>78</v>
      </c>
      <c r="AA19" t="s">
        <v>62</v>
      </c>
      <c r="AB19" t="s">
        <v>47</v>
      </c>
    </row>
    <row r="20" spans="1:30" x14ac:dyDescent="0.25">
      <c r="A20" s="3">
        <v>45719</v>
      </c>
      <c r="B20" s="5">
        <v>4.2833333333333332</v>
      </c>
      <c r="C20" s="7">
        <v>0</v>
      </c>
      <c r="D20" t="s">
        <v>27</v>
      </c>
      <c r="E20" t="s">
        <v>65</v>
      </c>
      <c r="F20" t="s">
        <v>79</v>
      </c>
      <c r="G20" t="s">
        <v>130</v>
      </c>
      <c r="H20" s="1" t="s">
        <v>110</v>
      </c>
      <c r="I20" s="1" t="s">
        <v>82</v>
      </c>
      <c r="J20" s="1" t="s">
        <v>157</v>
      </c>
      <c r="K20" s="1" t="s">
        <v>104</v>
      </c>
      <c r="L20" t="s">
        <v>184</v>
      </c>
      <c r="M20" t="s">
        <v>70</v>
      </c>
      <c r="N20" t="s">
        <v>188</v>
      </c>
      <c r="O20" t="s">
        <v>189</v>
      </c>
      <c r="P20" t="s">
        <v>70</v>
      </c>
      <c r="Q20" t="s">
        <v>190</v>
      </c>
      <c r="R20" t="s">
        <v>60</v>
      </c>
      <c r="S20" t="s">
        <v>95</v>
      </c>
      <c r="T20" t="s">
        <v>96</v>
      </c>
      <c r="U20" t="s">
        <v>97</v>
      </c>
      <c r="V20" t="s">
        <v>60</v>
      </c>
      <c r="W20" t="s">
        <v>117</v>
      </c>
      <c r="X20" t="s">
        <v>191</v>
      </c>
      <c r="Z20" t="s">
        <v>78</v>
      </c>
      <c r="AA20" t="s">
        <v>46</v>
      </c>
      <c r="AB20" t="s">
        <v>47</v>
      </c>
      <c r="AC20" t="s">
        <v>192</v>
      </c>
      <c r="AD20" t="s">
        <v>193</v>
      </c>
    </row>
    <row r="21" spans="1:30" x14ac:dyDescent="0.25">
      <c r="A21" s="3">
        <v>45719</v>
      </c>
      <c r="B21" s="5">
        <v>4.333333333333333</v>
      </c>
      <c r="C21" s="7">
        <v>0</v>
      </c>
      <c r="D21" t="s">
        <v>27</v>
      </c>
      <c r="E21" t="s">
        <v>65</v>
      </c>
      <c r="F21" t="s">
        <v>66</v>
      </c>
      <c r="G21" t="s">
        <v>50</v>
      </c>
      <c r="H21" s="1" t="s">
        <v>31</v>
      </c>
      <c r="J21" s="1" t="s">
        <v>104</v>
      </c>
      <c r="K21" s="1" t="s">
        <v>168</v>
      </c>
      <c r="L21" t="s">
        <v>34</v>
      </c>
      <c r="M21" t="s">
        <v>92</v>
      </c>
      <c r="N21" t="s">
        <v>194</v>
      </c>
      <c r="O21" t="s">
        <v>195</v>
      </c>
      <c r="P21" t="s">
        <v>38</v>
      </c>
      <c r="Q21" t="s">
        <v>196</v>
      </c>
      <c r="R21" t="s">
        <v>60</v>
      </c>
      <c r="S21" t="s">
        <v>95</v>
      </c>
      <c r="T21" t="s">
        <v>96</v>
      </c>
      <c r="U21" t="s">
        <v>97</v>
      </c>
      <c r="V21" t="s">
        <v>27</v>
      </c>
      <c r="W21" t="s">
        <v>171</v>
      </c>
      <c r="X21" t="s">
        <v>197</v>
      </c>
      <c r="Z21" t="s">
        <v>45</v>
      </c>
      <c r="AA21" t="s">
        <v>45</v>
      </c>
      <c r="AB21" t="s">
        <v>47</v>
      </c>
    </row>
    <row r="22" spans="1:30" x14ac:dyDescent="0.25">
      <c r="A22" s="3">
        <v>45719</v>
      </c>
      <c r="B22" s="5">
        <v>4.0666666666666664</v>
      </c>
      <c r="C22" s="7">
        <v>0</v>
      </c>
      <c r="D22" t="s">
        <v>27</v>
      </c>
      <c r="E22" t="s">
        <v>198</v>
      </c>
      <c r="F22" t="s">
        <v>49</v>
      </c>
      <c r="G22" t="s">
        <v>67</v>
      </c>
      <c r="H22" s="1" t="s">
        <v>110</v>
      </c>
      <c r="I22" s="1" t="s">
        <v>32</v>
      </c>
      <c r="K22" s="1" t="s">
        <v>69</v>
      </c>
      <c r="L22" t="s">
        <v>34</v>
      </c>
      <c r="M22" t="s">
        <v>160</v>
      </c>
      <c r="N22" t="s">
        <v>83</v>
      </c>
      <c r="O22" t="s">
        <v>199</v>
      </c>
      <c r="P22" t="s">
        <v>38</v>
      </c>
      <c r="R22" t="s">
        <v>60</v>
      </c>
      <c r="S22" t="s">
        <v>95</v>
      </c>
      <c r="T22" t="s">
        <v>96</v>
      </c>
      <c r="U22" t="s">
        <v>200</v>
      </c>
      <c r="V22" t="s">
        <v>27</v>
      </c>
      <c r="W22" t="s">
        <v>165</v>
      </c>
      <c r="X22" t="s">
        <v>201</v>
      </c>
      <c r="Z22" t="s">
        <v>78</v>
      </c>
      <c r="AA22" t="s">
        <v>78</v>
      </c>
      <c r="AB22" t="s">
        <v>47</v>
      </c>
    </row>
    <row r="23" spans="1:30" x14ac:dyDescent="0.25">
      <c r="A23" s="3">
        <v>45719</v>
      </c>
      <c r="B23" s="5">
        <v>8.6833333333333336</v>
      </c>
      <c r="C23" s="7">
        <v>0</v>
      </c>
      <c r="D23" t="s">
        <v>27</v>
      </c>
      <c r="E23" t="s">
        <v>65</v>
      </c>
      <c r="F23" t="s">
        <v>66</v>
      </c>
      <c r="G23" t="s">
        <v>130</v>
      </c>
      <c r="H23" s="1" t="s">
        <v>31</v>
      </c>
      <c r="J23" s="1" t="s">
        <v>167</v>
      </c>
      <c r="K23" s="1" t="s">
        <v>202</v>
      </c>
      <c r="L23" t="s">
        <v>34</v>
      </c>
      <c r="M23" t="s">
        <v>92</v>
      </c>
      <c r="N23" t="s">
        <v>203</v>
      </c>
      <c r="O23" t="s">
        <v>204</v>
      </c>
      <c r="P23" t="s">
        <v>124</v>
      </c>
      <c r="Q23" t="s">
        <v>205</v>
      </c>
      <c r="R23" t="s">
        <v>60</v>
      </c>
      <c r="S23" t="s">
        <v>95</v>
      </c>
      <c r="T23" t="s">
        <v>96</v>
      </c>
      <c r="U23" t="s">
        <v>97</v>
      </c>
      <c r="V23" t="s">
        <v>27</v>
      </c>
      <c r="W23" t="s">
        <v>98</v>
      </c>
      <c r="X23" t="s">
        <v>206</v>
      </c>
      <c r="Z23" t="s">
        <v>45</v>
      </c>
      <c r="AA23" t="s">
        <v>78</v>
      </c>
      <c r="AB23" t="s">
        <v>47</v>
      </c>
      <c r="AC23" t="s">
        <v>207</v>
      </c>
      <c r="AD23" t="s">
        <v>208</v>
      </c>
    </row>
    <row r="24" spans="1:30" x14ac:dyDescent="0.25">
      <c r="A24" s="3">
        <v>45719</v>
      </c>
      <c r="B24" s="5">
        <v>5.9</v>
      </c>
      <c r="C24" s="7">
        <v>0</v>
      </c>
      <c r="D24" t="s">
        <v>27</v>
      </c>
      <c r="E24" t="s">
        <v>28</v>
      </c>
      <c r="F24" t="s">
        <v>209</v>
      </c>
      <c r="G24" t="s">
        <v>130</v>
      </c>
      <c r="H24" s="1" t="s">
        <v>110</v>
      </c>
      <c r="I24" s="1" t="s">
        <v>136</v>
      </c>
      <c r="K24" s="1" t="s">
        <v>69</v>
      </c>
      <c r="L24" t="s">
        <v>34</v>
      </c>
      <c r="M24" t="s">
        <v>35</v>
      </c>
      <c r="N24" t="s">
        <v>83</v>
      </c>
      <c r="O24" t="s">
        <v>210</v>
      </c>
      <c r="P24" t="s">
        <v>38</v>
      </c>
      <c r="Q24" t="s">
        <v>211</v>
      </c>
      <c r="R24" t="s">
        <v>27</v>
      </c>
      <c r="S24" t="s">
        <v>40</v>
      </c>
      <c r="T24" t="s">
        <v>212</v>
      </c>
      <c r="U24" t="s">
        <v>213</v>
      </c>
      <c r="V24" t="s">
        <v>27</v>
      </c>
      <c r="W24" t="s">
        <v>43</v>
      </c>
      <c r="X24" t="s">
        <v>128</v>
      </c>
      <c r="Z24" t="s">
        <v>45</v>
      </c>
      <c r="AA24" t="s">
        <v>62</v>
      </c>
      <c r="AB24" t="s">
        <v>47</v>
      </c>
      <c r="AC24" t="s">
        <v>214</v>
      </c>
    </row>
    <row r="25" spans="1:30" x14ac:dyDescent="0.25">
      <c r="A25" s="3">
        <v>45719</v>
      </c>
      <c r="B25" s="5">
        <v>3.3833333333333329</v>
      </c>
      <c r="C25" s="7">
        <v>0</v>
      </c>
      <c r="D25" t="s">
        <v>27</v>
      </c>
      <c r="E25" t="s">
        <v>65</v>
      </c>
      <c r="F25" t="s">
        <v>79</v>
      </c>
      <c r="G25" t="s">
        <v>130</v>
      </c>
      <c r="H25" s="1" t="s">
        <v>110</v>
      </c>
      <c r="I25" s="1" t="s">
        <v>33</v>
      </c>
      <c r="J25" s="1" t="s">
        <v>136</v>
      </c>
      <c r="K25" s="1" t="s">
        <v>69</v>
      </c>
      <c r="L25" t="s">
        <v>112</v>
      </c>
      <c r="M25" t="s">
        <v>92</v>
      </c>
      <c r="N25" t="s">
        <v>83</v>
      </c>
      <c r="O25" t="s">
        <v>215</v>
      </c>
      <c r="P25" t="s">
        <v>38</v>
      </c>
      <c r="Q25" t="s">
        <v>73</v>
      </c>
      <c r="R25" t="s">
        <v>60</v>
      </c>
      <c r="S25" t="s">
        <v>95</v>
      </c>
      <c r="T25" t="s">
        <v>96</v>
      </c>
      <c r="U25" t="s">
        <v>97</v>
      </c>
      <c r="V25" t="s">
        <v>60</v>
      </c>
      <c r="W25" t="s">
        <v>50</v>
      </c>
      <c r="X25" t="s">
        <v>216</v>
      </c>
      <c r="Z25" t="s">
        <v>45</v>
      </c>
      <c r="AA25" t="s">
        <v>46</v>
      </c>
      <c r="AB25" t="s">
        <v>47</v>
      </c>
    </row>
    <row r="26" spans="1:30" x14ac:dyDescent="0.25">
      <c r="A26" s="3">
        <v>45719</v>
      </c>
      <c r="B26" s="5">
        <v>4.4000000000000004</v>
      </c>
      <c r="C26" s="7">
        <v>0</v>
      </c>
      <c r="D26" t="s">
        <v>27</v>
      </c>
      <c r="E26" t="s">
        <v>28</v>
      </c>
      <c r="F26" t="s">
        <v>49</v>
      </c>
      <c r="G26" t="s">
        <v>30</v>
      </c>
      <c r="H26" s="1" t="s">
        <v>217</v>
      </c>
      <c r="I26" s="1" t="s">
        <v>32</v>
      </c>
      <c r="K26" s="1" t="s">
        <v>82</v>
      </c>
      <c r="L26" t="s">
        <v>112</v>
      </c>
      <c r="M26" t="s">
        <v>35</v>
      </c>
      <c r="N26" t="s">
        <v>83</v>
      </c>
      <c r="O26" t="s">
        <v>218</v>
      </c>
      <c r="P26" t="s">
        <v>38</v>
      </c>
      <c r="Q26" t="s">
        <v>85</v>
      </c>
      <c r="R26" t="s">
        <v>27</v>
      </c>
      <c r="S26" t="s">
        <v>40</v>
      </c>
      <c r="T26" t="s">
        <v>58</v>
      </c>
      <c r="U26" t="s">
        <v>219</v>
      </c>
      <c r="V26" t="s">
        <v>60</v>
      </c>
      <c r="W26" t="s">
        <v>50</v>
      </c>
      <c r="X26" t="s">
        <v>220</v>
      </c>
      <c r="Z26" t="s">
        <v>45</v>
      </c>
      <c r="AA26" t="s">
        <v>46</v>
      </c>
      <c r="AB26" t="s">
        <v>47</v>
      </c>
      <c r="AC26" t="s">
        <v>221</v>
      </c>
    </row>
    <row r="27" spans="1:30" x14ac:dyDescent="0.25">
      <c r="A27" s="3">
        <v>45719</v>
      </c>
      <c r="B27" s="5">
        <v>7.8666666666666663</v>
      </c>
      <c r="C27" s="7">
        <v>0</v>
      </c>
      <c r="D27" t="s">
        <v>27</v>
      </c>
      <c r="E27" t="s">
        <v>28</v>
      </c>
      <c r="F27" t="s">
        <v>209</v>
      </c>
      <c r="G27" t="s">
        <v>67</v>
      </c>
      <c r="H27" s="1" t="s">
        <v>222</v>
      </c>
      <c r="I27" s="1" t="s">
        <v>69</v>
      </c>
      <c r="K27" s="1" t="s">
        <v>223</v>
      </c>
      <c r="L27" t="s">
        <v>224</v>
      </c>
      <c r="M27" t="s">
        <v>35</v>
      </c>
      <c r="N27" t="s">
        <v>225</v>
      </c>
      <c r="O27" t="s">
        <v>226</v>
      </c>
      <c r="P27" t="s">
        <v>35</v>
      </c>
      <c r="Q27" t="s">
        <v>106</v>
      </c>
      <c r="R27" t="s">
        <v>60</v>
      </c>
      <c r="S27" t="s">
        <v>57</v>
      </c>
      <c r="T27" t="s">
        <v>58</v>
      </c>
      <c r="U27" t="s">
        <v>227</v>
      </c>
      <c r="V27" t="s">
        <v>60</v>
      </c>
      <c r="W27" t="s">
        <v>50</v>
      </c>
      <c r="X27" t="s">
        <v>228</v>
      </c>
      <c r="Z27" t="s">
        <v>78</v>
      </c>
      <c r="AA27" t="s">
        <v>46</v>
      </c>
      <c r="AB27" t="s">
        <v>47</v>
      </c>
      <c r="AC27" t="s">
        <v>229</v>
      </c>
      <c r="AD27" t="s">
        <v>230</v>
      </c>
    </row>
    <row r="28" spans="1:30" x14ac:dyDescent="0.25">
      <c r="A28" s="3">
        <v>45719</v>
      </c>
      <c r="B28" s="5">
        <v>5.5166666666666666</v>
      </c>
      <c r="C28" s="7">
        <v>0</v>
      </c>
      <c r="D28" t="s">
        <v>27</v>
      </c>
      <c r="E28" t="s">
        <v>28</v>
      </c>
      <c r="F28" t="s">
        <v>49</v>
      </c>
      <c r="G28" t="s">
        <v>30</v>
      </c>
      <c r="H28" s="1" t="s">
        <v>231</v>
      </c>
      <c r="I28" s="1" t="s">
        <v>32</v>
      </c>
      <c r="K28" s="1" t="s">
        <v>157</v>
      </c>
      <c r="L28" t="s">
        <v>53</v>
      </c>
      <c r="M28" t="s">
        <v>35</v>
      </c>
      <c r="N28" t="s">
        <v>83</v>
      </c>
      <c r="O28" t="s">
        <v>232</v>
      </c>
      <c r="P28" t="s">
        <v>233</v>
      </c>
      <c r="Q28" t="s">
        <v>106</v>
      </c>
      <c r="R28" t="s">
        <v>27</v>
      </c>
      <c r="S28" t="s">
        <v>40</v>
      </c>
      <c r="T28" t="s">
        <v>58</v>
      </c>
      <c r="U28" t="s">
        <v>234</v>
      </c>
      <c r="V28" t="s">
        <v>27</v>
      </c>
      <c r="W28" t="s">
        <v>171</v>
      </c>
      <c r="X28" t="s">
        <v>235</v>
      </c>
      <c r="Z28" t="s">
        <v>45</v>
      </c>
      <c r="AA28" t="s">
        <v>62</v>
      </c>
      <c r="AB28" t="s">
        <v>47</v>
      </c>
    </row>
    <row r="29" spans="1:30" x14ac:dyDescent="0.25">
      <c r="A29" s="3">
        <v>45719</v>
      </c>
      <c r="B29" s="5">
        <v>3.3</v>
      </c>
      <c r="C29" s="7">
        <v>0</v>
      </c>
      <c r="D29" t="s">
        <v>27</v>
      </c>
      <c r="E29" t="s">
        <v>65</v>
      </c>
      <c r="F29" t="s">
        <v>66</v>
      </c>
      <c r="G29" t="s">
        <v>30</v>
      </c>
      <c r="H29" s="1" t="s">
        <v>31</v>
      </c>
      <c r="J29" s="1" t="s">
        <v>236</v>
      </c>
      <c r="K29" s="1" t="s">
        <v>69</v>
      </c>
      <c r="L29" t="s">
        <v>53</v>
      </c>
      <c r="M29" t="s">
        <v>70</v>
      </c>
      <c r="N29" t="s">
        <v>237</v>
      </c>
      <c r="O29" t="s">
        <v>238</v>
      </c>
      <c r="P29" t="s">
        <v>38</v>
      </c>
      <c r="Q29" t="s">
        <v>239</v>
      </c>
      <c r="R29" t="s">
        <v>60</v>
      </c>
      <c r="S29" t="s">
        <v>74</v>
      </c>
      <c r="T29" t="s">
        <v>240</v>
      </c>
      <c r="U29" t="s">
        <v>200</v>
      </c>
      <c r="V29" t="s">
        <v>60</v>
      </c>
      <c r="W29" t="s">
        <v>117</v>
      </c>
      <c r="X29" t="s">
        <v>241</v>
      </c>
      <c r="Z29" t="s">
        <v>78</v>
      </c>
      <c r="AA29" t="s">
        <v>46</v>
      </c>
      <c r="AB29" t="s">
        <v>47</v>
      </c>
    </row>
    <row r="30" spans="1:30" x14ac:dyDescent="0.25">
      <c r="A30" s="3">
        <v>45719</v>
      </c>
      <c r="B30" s="5">
        <v>6</v>
      </c>
      <c r="C30" s="7">
        <v>0</v>
      </c>
      <c r="D30" t="s">
        <v>27</v>
      </c>
      <c r="E30" t="s">
        <v>28</v>
      </c>
      <c r="F30" t="s">
        <v>49</v>
      </c>
      <c r="G30" t="s">
        <v>30</v>
      </c>
      <c r="H30" s="1" t="s">
        <v>242</v>
      </c>
      <c r="I30" s="1" t="s">
        <v>32</v>
      </c>
      <c r="K30" s="1" t="s">
        <v>131</v>
      </c>
      <c r="L30" t="s">
        <v>184</v>
      </c>
      <c r="M30" t="s">
        <v>35</v>
      </c>
      <c r="N30" t="s">
        <v>83</v>
      </c>
      <c r="O30" t="s">
        <v>243</v>
      </c>
      <c r="P30" t="s">
        <v>38</v>
      </c>
      <c r="Q30" t="s">
        <v>106</v>
      </c>
      <c r="R30" t="s">
        <v>27</v>
      </c>
      <c r="S30" t="s">
        <v>57</v>
      </c>
      <c r="T30" t="s">
        <v>244</v>
      </c>
      <c r="U30" t="s">
        <v>245</v>
      </c>
      <c r="V30" t="s">
        <v>60</v>
      </c>
      <c r="W30" t="s">
        <v>50</v>
      </c>
      <c r="X30" t="s">
        <v>216</v>
      </c>
      <c r="Z30" t="s">
        <v>45</v>
      </c>
      <c r="AA30" t="s">
        <v>46</v>
      </c>
      <c r="AB30" t="s">
        <v>47</v>
      </c>
      <c r="AC30" t="s">
        <v>246</v>
      </c>
    </row>
    <row r="31" spans="1:30" x14ac:dyDescent="0.25">
      <c r="A31" s="3">
        <v>45719</v>
      </c>
      <c r="B31" s="5">
        <v>6.95</v>
      </c>
      <c r="C31" s="7">
        <v>0</v>
      </c>
      <c r="D31" t="s">
        <v>27</v>
      </c>
      <c r="E31" t="s">
        <v>28</v>
      </c>
      <c r="F31" t="s">
        <v>209</v>
      </c>
      <c r="G31" t="s">
        <v>50</v>
      </c>
      <c r="H31" s="1" t="s">
        <v>31</v>
      </c>
      <c r="I31" s="1" t="s">
        <v>32</v>
      </c>
      <c r="J31" s="1" t="s">
        <v>33</v>
      </c>
      <c r="K31" s="1" t="s">
        <v>81</v>
      </c>
      <c r="L31" t="s">
        <v>112</v>
      </c>
      <c r="M31" t="s">
        <v>35</v>
      </c>
      <c r="N31" t="s">
        <v>83</v>
      </c>
      <c r="O31" t="s">
        <v>247</v>
      </c>
      <c r="P31" t="s">
        <v>124</v>
      </c>
      <c r="Q31" t="s">
        <v>248</v>
      </c>
      <c r="R31" t="s">
        <v>27</v>
      </c>
      <c r="S31" t="s">
        <v>40</v>
      </c>
      <c r="T31" t="s">
        <v>58</v>
      </c>
      <c r="U31" t="s">
        <v>249</v>
      </c>
      <c r="V31" t="s">
        <v>60</v>
      </c>
      <c r="W31" t="s">
        <v>50</v>
      </c>
      <c r="X31" t="s">
        <v>250</v>
      </c>
      <c r="Z31" t="s">
        <v>251</v>
      </c>
      <c r="AA31" t="s">
        <v>46</v>
      </c>
      <c r="AB31" t="s">
        <v>252</v>
      </c>
      <c r="AC31" t="s">
        <v>253</v>
      </c>
      <c r="AD31" t="s">
        <v>254</v>
      </c>
    </row>
    <row r="32" spans="1:30" x14ac:dyDescent="0.25">
      <c r="A32" s="3">
        <v>45719</v>
      </c>
      <c r="B32" s="5">
        <v>8.8666666666666671</v>
      </c>
      <c r="C32" s="7">
        <v>0</v>
      </c>
      <c r="D32" t="s">
        <v>27</v>
      </c>
      <c r="E32" t="s">
        <v>28</v>
      </c>
      <c r="F32" t="s">
        <v>49</v>
      </c>
      <c r="G32" t="s">
        <v>30</v>
      </c>
      <c r="H32" s="1" t="s">
        <v>217</v>
      </c>
      <c r="I32" s="1" t="s">
        <v>32</v>
      </c>
      <c r="K32" s="1" t="s">
        <v>32</v>
      </c>
      <c r="L32" t="s">
        <v>112</v>
      </c>
      <c r="M32" t="s">
        <v>35</v>
      </c>
      <c r="N32" t="s">
        <v>83</v>
      </c>
      <c r="O32" t="s">
        <v>255</v>
      </c>
      <c r="P32" t="s">
        <v>38</v>
      </c>
      <c r="Q32" t="s">
        <v>256</v>
      </c>
      <c r="R32" t="s">
        <v>27</v>
      </c>
      <c r="S32" t="s">
        <v>57</v>
      </c>
      <c r="T32" t="s">
        <v>257</v>
      </c>
      <c r="U32" t="s">
        <v>258</v>
      </c>
      <c r="V32" t="s">
        <v>60</v>
      </c>
      <c r="W32" t="s">
        <v>50</v>
      </c>
      <c r="X32" t="s">
        <v>259</v>
      </c>
      <c r="Z32" t="s">
        <v>78</v>
      </c>
      <c r="AA32" t="s">
        <v>46</v>
      </c>
      <c r="AB32" t="s">
        <v>47</v>
      </c>
      <c r="AC32" t="s">
        <v>260</v>
      </c>
      <c r="AD32" t="s">
        <v>261</v>
      </c>
    </row>
    <row r="33" spans="1:30" x14ac:dyDescent="0.25">
      <c r="A33" s="3">
        <v>45719</v>
      </c>
      <c r="B33" s="5">
        <v>7.4333333333333336</v>
      </c>
      <c r="C33" s="7">
        <v>0</v>
      </c>
      <c r="D33" t="s">
        <v>27</v>
      </c>
      <c r="E33" t="s">
        <v>28</v>
      </c>
      <c r="F33" t="s">
        <v>29</v>
      </c>
      <c r="G33" t="s">
        <v>67</v>
      </c>
      <c r="H33" s="1" t="s">
        <v>217</v>
      </c>
      <c r="I33" s="1" t="s">
        <v>82</v>
      </c>
      <c r="K33" s="1" t="s">
        <v>82</v>
      </c>
      <c r="L33" t="s">
        <v>112</v>
      </c>
      <c r="M33" t="s">
        <v>35</v>
      </c>
      <c r="N33" t="s">
        <v>83</v>
      </c>
      <c r="O33" t="s">
        <v>262</v>
      </c>
      <c r="P33" t="s">
        <v>124</v>
      </c>
      <c r="Q33" t="s">
        <v>125</v>
      </c>
      <c r="R33" t="s">
        <v>27</v>
      </c>
      <c r="S33" t="s">
        <v>40</v>
      </c>
      <c r="T33" t="s">
        <v>58</v>
      </c>
      <c r="U33" t="s">
        <v>263</v>
      </c>
      <c r="V33" t="s">
        <v>27</v>
      </c>
      <c r="W33" t="s">
        <v>43</v>
      </c>
      <c r="X33" t="s">
        <v>264</v>
      </c>
      <c r="Z33" t="s">
        <v>45</v>
      </c>
      <c r="AA33" t="s">
        <v>46</v>
      </c>
      <c r="AB33" t="s">
        <v>47</v>
      </c>
      <c r="AC33" t="s">
        <v>265</v>
      </c>
      <c r="AD33" t="s">
        <v>266</v>
      </c>
    </row>
    <row r="34" spans="1:30" x14ac:dyDescent="0.25">
      <c r="A34" s="3">
        <v>45719</v>
      </c>
      <c r="B34" s="5">
        <v>8.8666666666666671</v>
      </c>
      <c r="C34" s="7">
        <v>0</v>
      </c>
      <c r="D34" t="s">
        <v>27</v>
      </c>
      <c r="E34" t="s">
        <v>28</v>
      </c>
      <c r="F34" t="s">
        <v>49</v>
      </c>
      <c r="G34" t="s">
        <v>130</v>
      </c>
      <c r="H34" s="1" t="s">
        <v>267</v>
      </c>
      <c r="I34" s="1" t="s">
        <v>136</v>
      </c>
      <c r="K34" s="1" t="s">
        <v>131</v>
      </c>
      <c r="L34" t="s">
        <v>224</v>
      </c>
      <c r="M34" t="s">
        <v>35</v>
      </c>
      <c r="N34" t="s">
        <v>83</v>
      </c>
      <c r="O34" t="s">
        <v>268</v>
      </c>
      <c r="P34" t="s">
        <v>70</v>
      </c>
      <c r="Q34" t="s">
        <v>106</v>
      </c>
      <c r="R34" t="s">
        <v>60</v>
      </c>
      <c r="S34" t="s">
        <v>57</v>
      </c>
      <c r="T34" t="s">
        <v>96</v>
      </c>
      <c r="U34" t="s">
        <v>269</v>
      </c>
      <c r="V34" t="s">
        <v>60</v>
      </c>
      <c r="W34" t="s">
        <v>50</v>
      </c>
      <c r="X34" t="s">
        <v>270</v>
      </c>
      <c r="Z34" t="s">
        <v>78</v>
      </c>
      <c r="AA34" t="s">
        <v>46</v>
      </c>
      <c r="AB34" t="s">
        <v>47</v>
      </c>
    </row>
    <row r="35" spans="1:30" x14ac:dyDescent="0.25">
      <c r="A35" s="3">
        <v>45719</v>
      </c>
      <c r="B35" s="5">
        <v>8.9499999999999993</v>
      </c>
      <c r="C35" s="7">
        <v>0</v>
      </c>
      <c r="D35" t="s">
        <v>27</v>
      </c>
      <c r="E35" t="s">
        <v>198</v>
      </c>
      <c r="F35" t="s">
        <v>29</v>
      </c>
      <c r="G35" t="s">
        <v>130</v>
      </c>
      <c r="H35" s="1" t="s">
        <v>217</v>
      </c>
      <c r="I35" s="1" t="s">
        <v>32</v>
      </c>
      <c r="K35" s="1" t="s">
        <v>271</v>
      </c>
      <c r="L35" t="s">
        <v>112</v>
      </c>
      <c r="M35" t="s">
        <v>160</v>
      </c>
      <c r="N35" t="s">
        <v>272</v>
      </c>
      <c r="O35" t="s">
        <v>273</v>
      </c>
      <c r="P35" t="s">
        <v>163</v>
      </c>
      <c r="Q35" t="s">
        <v>274</v>
      </c>
      <c r="R35" t="s">
        <v>27</v>
      </c>
      <c r="S35" t="s">
        <v>57</v>
      </c>
      <c r="T35" t="s">
        <v>275</v>
      </c>
      <c r="U35" t="s">
        <v>276</v>
      </c>
      <c r="V35" t="s">
        <v>27</v>
      </c>
      <c r="W35" t="s">
        <v>277</v>
      </c>
      <c r="X35" t="s">
        <v>241</v>
      </c>
      <c r="Z35" t="s">
        <v>45</v>
      </c>
      <c r="AA35" t="s">
        <v>45</v>
      </c>
      <c r="AB35" t="s">
        <v>47</v>
      </c>
    </row>
    <row r="36" spans="1:30" x14ac:dyDescent="0.25">
      <c r="A36" s="3">
        <v>45719</v>
      </c>
      <c r="B36" s="5">
        <v>4.7333333333333334</v>
      </c>
      <c r="C36" s="7">
        <v>0</v>
      </c>
      <c r="D36" t="s">
        <v>27</v>
      </c>
      <c r="E36" t="s">
        <v>65</v>
      </c>
      <c r="F36" t="s">
        <v>66</v>
      </c>
      <c r="G36" t="s">
        <v>50</v>
      </c>
      <c r="H36" s="1" t="s">
        <v>110</v>
      </c>
      <c r="J36" s="1" t="s">
        <v>278</v>
      </c>
      <c r="K36" s="1" t="s">
        <v>81</v>
      </c>
      <c r="L36" t="s">
        <v>184</v>
      </c>
      <c r="M36" t="s">
        <v>92</v>
      </c>
      <c r="N36" t="s">
        <v>54</v>
      </c>
      <c r="O36" t="s">
        <v>279</v>
      </c>
      <c r="P36" t="s">
        <v>38</v>
      </c>
      <c r="Q36" t="s">
        <v>280</v>
      </c>
      <c r="R36" t="s">
        <v>60</v>
      </c>
      <c r="S36" t="s">
        <v>95</v>
      </c>
      <c r="T36" t="s">
        <v>96</v>
      </c>
      <c r="U36" t="s">
        <v>97</v>
      </c>
      <c r="V36" t="s">
        <v>27</v>
      </c>
      <c r="W36" t="s">
        <v>43</v>
      </c>
      <c r="X36" t="s">
        <v>281</v>
      </c>
      <c r="Z36" t="s">
        <v>45</v>
      </c>
      <c r="AA36" t="s">
        <v>78</v>
      </c>
      <c r="AB36" t="s">
        <v>282</v>
      </c>
    </row>
    <row r="37" spans="1:30" x14ac:dyDescent="0.25">
      <c r="A37" s="3">
        <v>45719</v>
      </c>
      <c r="B37" s="5">
        <v>4.5666666666666664</v>
      </c>
      <c r="C37" s="7">
        <v>0</v>
      </c>
      <c r="D37" t="s">
        <v>27</v>
      </c>
      <c r="E37" t="s">
        <v>28</v>
      </c>
      <c r="F37" t="s">
        <v>49</v>
      </c>
      <c r="G37" t="s">
        <v>67</v>
      </c>
      <c r="H37" s="1" t="s">
        <v>283</v>
      </c>
      <c r="I37" s="1" t="s">
        <v>82</v>
      </c>
      <c r="J37" s="1" t="s">
        <v>33</v>
      </c>
      <c r="K37" s="1" t="s">
        <v>157</v>
      </c>
      <c r="L37" t="s">
        <v>53</v>
      </c>
      <c r="M37" t="s">
        <v>35</v>
      </c>
      <c r="N37" t="s">
        <v>83</v>
      </c>
      <c r="O37" t="s">
        <v>284</v>
      </c>
      <c r="P37" t="s">
        <v>38</v>
      </c>
      <c r="Q37" t="s">
        <v>106</v>
      </c>
      <c r="R37" t="s">
        <v>27</v>
      </c>
      <c r="S37" t="s">
        <v>40</v>
      </c>
      <c r="T37" t="s">
        <v>58</v>
      </c>
      <c r="U37" t="s">
        <v>285</v>
      </c>
      <c r="V37" t="s">
        <v>27</v>
      </c>
      <c r="W37" t="s">
        <v>43</v>
      </c>
      <c r="X37" t="s">
        <v>286</v>
      </c>
      <c r="Z37" t="s">
        <v>45</v>
      </c>
      <c r="AA37" t="s">
        <v>46</v>
      </c>
      <c r="AB37" t="s">
        <v>47</v>
      </c>
    </row>
    <row r="38" spans="1:30" x14ac:dyDescent="0.25">
      <c r="A38" s="3">
        <v>45719</v>
      </c>
      <c r="B38" s="5">
        <v>8.2666666666666675</v>
      </c>
      <c r="C38" s="7">
        <v>0</v>
      </c>
      <c r="D38" t="s">
        <v>27</v>
      </c>
      <c r="E38" t="s">
        <v>65</v>
      </c>
      <c r="F38" t="s">
        <v>66</v>
      </c>
      <c r="G38" t="s">
        <v>30</v>
      </c>
      <c r="H38" s="1" t="s">
        <v>31</v>
      </c>
      <c r="J38" s="1" t="s">
        <v>157</v>
      </c>
      <c r="K38" s="1" t="s">
        <v>158</v>
      </c>
      <c r="L38" t="s">
        <v>53</v>
      </c>
      <c r="M38" t="s">
        <v>287</v>
      </c>
      <c r="N38" t="s">
        <v>272</v>
      </c>
      <c r="O38" t="s">
        <v>288</v>
      </c>
      <c r="P38" t="s">
        <v>289</v>
      </c>
      <c r="Q38" t="s">
        <v>164</v>
      </c>
      <c r="R38" t="s">
        <v>60</v>
      </c>
      <c r="S38" t="s">
        <v>74</v>
      </c>
      <c r="T38" t="s">
        <v>290</v>
      </c>
      <c r="U38" t="s">
        <v>291</v>
      </c>
      <c r="V38" t="s">
        <v>60</v>
      </c>
      <c r="W38" t="s">
        <v>50</v>
      </c>
      <c r="X38" t="s">
        <v>292</v>
      </c>
      <c r="Z38" t="s">
        <v>78</v>
      </c>
      <c r="AA38" t="s">
        <v>46</v>
      </c>
      <c r="AB38" t="s">
        <v>47</v>
      </c>
      <c r="AD38" t="s">
        <v>293</v>
      </c>
    </row>
    <row r="39" spans="1:30" x14ac:dyDescent="0.25">
      <c r="A39" s="3">
        <v>45719</v>
      </c>
      <c r="B39" s="5">
        <v>8.1</v>
      </c>
      <c r="C39" s="7">
        <v>0</v>
      </c>
      <c r="D39" t="s">
        <v>27</v>
      </c>
      <c r="E39" t="s">
        <v>28</v>
      </c>
      <c r="F39" t="s">
        <v>49</v>
      </c>
      <c r="G39" t="s">
        <v>50</v>
      </c>
      <c r="H39" s="1" t="s">
        <v>294</v>
      </c>
      <c r="I39" s="1" t="s">
        <v>32</v>
      </c>
      <c r="K39" s="1" t="s">
        <v>131</v>
      </c>
      <c r="L39" t="s">
        <v>184</v>
      </c>
      <c r="M39" t="s">
        <v>35</v>
      </c>
      <c r="N39" t="s">
        <v>83</v>
      </c>
      <c r="O39" t="s">
        <v>295</v>
      </c>
      <c r="P39" t="s">
        <v>296</v>
      </c>
      <c r="Q39" t="s">
        <v>106</v>
      </c>
      <c r="R39" t="s">
        <v>27</v>
      </c>
      <c r="S39" t="s">
        <v>40</v>
      </c>
      <c r="T39" t="s">
        <v>58</v>
      </c>
      <c r="U39" t="s">
        <v>297</v>
      </c>
      <c r="V39" t="s">
        <v>60</v>
      </c>
      <c r="W39" t="s">
        <v>50</v>
      </c>
      <c r="X39" t="s">
        <v>298</v>
      </c>
      <c r="Z39" t="s">
        <v>78</v>
      </c>
      <c r="AA39" t="s">
        <v>46</v>
      </c>
      <c r="AB39" t="s">
        <v>47</v>
      </c>
    </row>
    <row r="40" spans="1:30" x14ac:dyDescent="0.25">
      <c r="A40" s="3">
        <v>45719</v>
      </c>
      <c r="B40" s="5">
        <v>4.7666666666666666</v>
      </c>
      <c r="C40" s="7">
        <v>0</v>
      </c>
      <c r="D40" t="s">
        <v>27</v>
      </c>
      <c r="E40" t="s">
        <v>28</v>
      </c>
      <c r="F40" t="s">
        <v>209</v>
      </c>
      <c r="G40" t="s">
        <v>30</v>
      </c>
      <c r="H40" s="1" t="s">
        <v>217</v>
      </c>
      <c r="I40" s="1" t="s">
        <v>32</v>
      </c>
      <c r="K40" s="1" t="s">
        <v>82</v>
      </c>
      <c r="L40" t="s">
        <v>112</v>
      </c>
      <c r="M40" t="s">
        <v>299</v>
      </c>
      <c r="N40" t="s">
        <v>83</v>
      </c>
      <c r="O40" t="s">
        <v>300</v>
      </c>
      <c r="P40" t="s">
        <v>38</v>
      </c>
      <c r="Q40" t="s">
        <v>73</v>
      </c>
      <c r="R40" t="s">
        <v>60</v>
      </c>
      <c r="S40" t="s">
        <v>95</v>
      </c>
      <c r="T40" t="s">
        <v>301</v>
      </c>
      <c r="U40" t="s">
        <v>302</v>
      </c>
      <c r="V40" t="s">
        <v>60</v>
      </c>
      <c r="W40" t="s">
        <v>50</v>
      </c>
      <c r="X40" t="s">
        <v>303</v>
      </c>
      <c r="Z40" t="s">
        <v>78</v>
      </c>
      <c r="AA40" t="s">
        <v>46</v>
      </c>
      <c r="AB40" t="s">
        <v>47</v>
      </c>
      <c r="AD40" t="s">
        <v>304</v>
      </c>
    </row>
    <row r="41" spans="1:30" x14ac:dyDescent="0.25">
      <c r="A41" s="3">
        <v>45719</v>
      </c>
      <c r="B41" s="5">
        <v>5.3666666666666663</v>
      </c>
      <c r="C41" s="7">
        <v>0</v>
      </c>
      <c r="D41" t="s">
        <v>27</v>
      </c>
      <c r="E41" t="s">
        <v>28</v>
      </c>
      <c r="F41" t="s">
        <v>49</v>
      </c>
      <c r="G41" t="s">
        <v>130</v>
      </c>
      <c r="H41" s="1" t="s">
        <v>31</v>
      </c>
      <c r="I41" s="1" t="s">
        <v>32</v>
      </c>
      <c r="J41" s="1" t="s">
        <v>305</v>
      </c>
      <c r="K41" s="1" t="s">
        <v>306</v>
      </c>
      <c r="L41" t="s">
        <v>34</v>
      </c>
      <c r="M41" t="s">
        <v>35</v>
      </c>
      <c r="N41" t="s">
        <v>83</v>
      </c>
      <c r="O41" t="s">
        <v>307</v>
      </c>
      <c r="P41" t="s">
        <v>308</v>
      </c>
      <c r="Q41" t="s">
        <v>309</v>
      </c>
      <c r="R41" t="s">
        <v>27</v>
      </c>
      <c r="S41" t="s">
        <v>40</v>
      </c>
      <c r="T41" t="s">
        <v>240</v>
      </c>
      <c r="U41" t="s">
        <v>310</v>
      </c>
      <c r="V41" t="s">
        <v>152</v>
      </c>
      <c r="W41" t="s">
        <v>43</v>
      </c>
      <c r="X41" t="s">
        <v>270</v>
      </c>
      <c r="Z41" t="s">
        <v>78</v>
      </c>
      <c r="AA41" t="s">
        <v>46</v>
      </c>
      <c r="AB41" t="s">
        <v>47</v>
      </c>
    </row>
    <row r="42" spans="1:30" x14ac:dyDescent="0.25">
      <c r="A42" s="3">
        <v>45719</v>
      </c>
      <c r="B42" s="5">
        <v>10.133333333333329</v>
      </c>
      <c r="C42" s="7">
        <v>0</v>
      </c>
      <c r="D42" t="s">
        <v>27</v>
      </c>
      <c r="E42" t="s">
        <v>198</v>
      </c>
      <c r="F42" t="s">
        <v>311</v>
      </c>
      <c r="G42" t="s">
        <v>67</v>
      </c>
      <c r="H42" s="1" t="s">
        <v>217</v>
      </c>
      <c r="I42" s="1" t="s">
        <v>81</v>
      </c>
      <c r="K42" s="1" t="s">
        <v>136</v>
      </c>
      <c r="L42" t="s">
        <v>112</v>
      </c>
      <c r="M42" t="s">
        <v>35</v>
      </c>
      <c r="N42" t="s">
        <v>188</v>
      </c>
      <c r="O42" t="s">
        <v>312</v>
      </c>
      <c r="P42" t="s">
        <v>38</v>
      </c>
      <c r="Q42" t="s">
        <v>313</v>
      </c>
      <c r="R42" t="s">
        <v>60</v>
      </c>
      <c r="S42" t="s">
        <v>74</v>
      </c>
      <c r="T42" t="s">
        <v>314</v>
      </c>
      <c r="U42" t="s">
        <v>315</v>
      </c>
      <c r="V42" t="s">
        <v>27</v>
      </c>
      <c r="W42" t="s">
        <v>43</v>
      </c>
      <c r="X42" t="s">
        <v>316</v>
      </c>
      <c r="Z42" t="s">
        <v>78</v>
      </c>
      <c r="AA42" t="s">
        <v>62</v>
      </c>
      <c r="AB42" t="s">
        <v>282</v>
      </c>
    </row>
    <row r="43" spans="1:30" x14ac:dyDescent="0.25">
      <c r="A43" s="3">
        <v>45719</v>
      </c>
      <c r="B43" s="5">
        <v>6.95</v>
      </c>
      <c r="C43" s="7">
        <v>0</v>
      </c>
      <c r="D43" t="s">
        <v>27</v>
      </c>
      <c r="E43" t="s">
        <v>65</v>
      </c>
      <c r="F43" t="s">
        <v>66</v>
      </c>
      <c r="G43" t="s">
        <v>30</v>
      </c>
      <c r="H43" s="1" t="s">
        <v>31</v>
      </c>
      <c r="J43" s="1" t="s">
        <v>32</v>
      </c>
      <c r="K43" s="1" t="s">
        <v>69</v>
      </c>
      <c r="L43" t="s">
        <v>34</v>
      </c>
      <c r="M43" t="s">
        <v>160</v>
      </c>
      <c r="N43" t="s">
        <v>161</v>
      </c>
      <c r="O43" t="s">
        <v>317</v>
      </c>
      <c r="P43" t="s">
        <v>163</v>
      </c>
      <c r="Q43" t="s">
        <v>318</v>
      </c>
      <c r="R43" t="s">
        <v>60</v>
      </c>
      <c r="S43" t="s">
        <v>95</v>
      </c>
      <c r="T43" t="s">
        <v>319</v>
      </c>
      <c r="U43" t="s">
        <v>97</v>
      </c>
      <c r="V43" t="s">
        <v>27</v>
      </c>
      <c r="W43" t="s">
        <v>277</v>
      </c>
      <c r="X43" t="s">
        <v>320</v>
      </c>
      <c r="Z43" t="s">
        <v>45</v>
      </c>
      <c r="AA43" t="s">
        <v>45</v>
      </c>
      <c r="AB43" t="s">
        <v>47</v>
      </c>
      <c r="AD43" t="s">
        <v>321</v>
      </c>
    </row>
    <row r="44" spans="1:30" x14ac:dyDescent="0.25">
      <c r="A44" s="3">
        <v>45719</v>
      </c>
      <c r="B44" s="5">
        <v>10.733333333333331</v>
      </c>
      <c r="C44" s="7">
        <v>0</v>
      </c>
      <c r="D44" t="s">
        <v>27</v>
      </c>
      <c r="E44" t="s">
        <v>28</v>
      </c>
      <c r="F44" t="s">
        <v>209</v>
      </c>
      <c r="G44" t="s">
        <v>67</v>
      </c>
      <c r="H44" s="1" t="s">
        <v>31</v>
      </c>
      <c r="I44" s="1" t="s">
        <v>81</v>
      </c>
      <c r="K44" s="1" t="s">
        <v>322</v>
      </c>
      <c r="L44" t="s">
        <v>184</v>
      </c>
      <c r="M44" t="s">
        <v>35</v>
      </c>
      <c r="N44" t="s">
        <v>54</v>
      </c>
      <c r="O44" t="s">
        <v>323</v>
      </c>
      <c r="P44" t="s">
        <v>70</v>
      </c>
      <c r="Q44" t="s">
        <v>324</v>
      </c>
      <c r="R44" t="s">
        <v>27</v>
      </c>
      <c r="S44" t="s">
        <v>140</v>
      </c>
      <c r="T44" t="s">
        <v>58</v>
      </c>
      <c r="U44" t="s">
        <v>325</v>
      </c>
      <c r="V44" t="s">
        <v>60</v>
      </c>
      <c r="W44" t="s">
        <v>50</v>
      </c>
      <c r="X44" t="s">
        <v>326</v>
      </c>
      <c r="Z44" t="s">
        <v>45</v>
      </c>
      <c r="AA44" t="s">
        <v>46</v>
      </c>
      <c r="AB44" t="s">
        <v>282</v>
      </c>
      <c r="AC44" t="s">
        <v>327</v>
      </c>
      <c r="AD44" t="s">
        <v>328</v>
      </c>
    </row>
    <row r="45" spans="1:30" x14ac:dyDescent="0.25">
      <c r="A45" s="3">
        <v>45719</v>
      </c>
      <c r="B45" s="5">
        <v>12.483333333333331</v>
      </c>
      <c r="C45" s="7">
        <v>0</v>
      </c>
      <c r="D45" t="s">
        <v>27</v>
      </c>
      <c r="E45" t="s">
        <v>28</v>
      </c>
      <c r="F45" t="s">
        <v>29</v>
      </c>
      <c r="G45" t="s">
        <v>130</v>
      </c>
      <c r="H45" s="1" t="s">
        <v>110</v>
      </c>
      <c r="I45" s="1" t="s">
        <v>32</v>
      </c>
      <c r="K45" s="1" t="s">
        <v>69</v>
      </c>
      <c r="L45" t="s">
        <v>112</v>
      </c>
      <c r="M45" t="s">
        <v>160</v>
      </c>
      <c r="N45" t="s">
        <v>161</v>
      </c>
      <c r="O45" t="s">
        <v>329</v>
      </c>
      <c r="P45" t="s">
        <v>38</v>
      </c>
      <c r="Q45" t="s">
        <v>330</v>
      </c>
      <c r="R45" t="s">
        <v>60</v>
      </c>
      <c r="S45" t="s">
        <v>57</v>
      </c>
      <c r="T45" t="s">
        <v>331</v>
      </c>
      <c r="U45" t="s">
        <v>285</v>
      </c>
      <c r="V45" t="s">
        <v>27</v>
      </c>
      <c r="W45" t="s">
        <v>277</v>
      </c>
      <c r="X45" t="s">
        <v>332</v>
      </c>
      <c r="Z45" t="s">
        <v>45</v>
      </c>
      <c r="AA45" t="s">
        <v>62</v>
      </c>
      <c r="AB45" t="s">
        <v>47</v>
      </c>
      <c r="AC45" t="s">
        <v>333</v>
      </c>
      <c r="AD45" t="s">
        <v>334</v>
      </c>
    </row>
    <row r="46" spans="1:30" x14ac:dyDescent="0.25">
      <c r="A46" s="3">
        <v>45719</v>
      </c>
      <c r="B46" s="5">
        <v>13.133333333333329</v>
      </c>
      <c r="C46" s="7">
        <v>0</v>
      </c>
      <c r="D46" t="s">
        <v>27</v>
      </c>
      <c r="E46" t="s">
        <v>28</v>
      </c>
      <c r="F46" t="s">
        <v>209</v>
      </c>
      <c r="G46" t="s">
        <v>30</v>
      </c>
      <c r="H46" s="1" t="s">
        <v>242</v>
      </c>
      <c r="I46" s="1" t="s">
        <v>32</v>
      </c>
      <c r="K46" s="1" t="s">
        <v>335</v>
      </c>
      <c r="L46" t="s">
        <v>224</v>
      </c>
      <c r="M46" t="s">
        <v>35</v>
      </c>
      <c r="N46" t="s">
        <v>225</v>
      </c>
      <c r="O46" t="s">
        <v>336</v>
      </c>
      <c r="P46" t="s">
        <v>38</v>
      </c>
      <c r="Q46" t="s">
        <v>337</v>
      </c>
      <c r="R46" t="s">
        <v>27</v>
      </c>
      <c r="S46" t="s">
        <v>57</v>
      </c>
      <c r="T46" t="s">
        <v>338</v>
      </c>
      <c r="U46" t="s">
        <v>339</v>
      </c>
      <c r="V46" t="s">
        <v>27</v>
      </c>
      <c r="W46" t="s">
        <v>43</v>
      </c>
      <c r="X46" t="s">
        <v>340</v>
      </c>
      <c r="Z46" t="s">
        <v>251</v>
      </c>
      <c r="AA46" t="s">
        <v>62</v>
      </c>
      <c r="AB46" t="s">
        <v>47</v>
      </c>
      <c r="AC46" t="s">
        <v>341</v>
      </c>
      <c r="AD46" t="s">
        <v>342</v>
      </c>
    </row>
    <row r="47" spans="1:30" x14ac:dyDescent="0.25">
      <c r="A47" s="3">
        <v>45719</v>
      </c>
      <c r="B47" s="5">
        <v>9.2666666666666675</v>
      </c>
      <c r="C47" s="7">
        <v>0</v>
      </c>
      <c r="D47" t="s">
        <v>27</v>
      </c>
      <c r="E47" t="s">
        <v>28</v>
      </c>
      <c r="F47" t="s">
        <v>209</v>
      </c>
      <c r="G47" t="s">
        <v>50</v>
      </c>
      <c r="H47" s="1" t="s">
        <v>343</v>
      </c>
      <c r="I47" s="1" t="s">
        <v>32</v>
      </c>
      <c r="J47" s="1" t="s">
        <v>33</v>
      </c>
      <c r="K47" s="1" t="s">
        <v>131</v>
      </c>
      <c r="L47" t="s">
        <v>224</v>
      </c>
      <c r="M47" t="s">
        <v>35</v>
      </c>
      <c r="N47" t="s">
        <v>83</v>
      </c>
      <c r="O47" t="s">
        <v>344</v>
      </c>
      <c r="P47" t="s">
        <v>38</v>
      </c>
      <c r="Q47" t="s">
        <v>106</v>
      </c>
      <c r="R47" t="s">
        <v>27</v>
      </c>
      <c r="S47" t="s">
        <v>40</v>
      </c>
      <c r="T47" t="s">
        <v>58</v>
      </c>
      <c r="U47" t="s">
        <v>297</v>
      </c>
      <c r="V47" t="s">
        <v>60</v>
      </c>
      <c r="W47" t="s">
        <v>50</v>
      </c>
      <c r="X47" t="s">
        <v>345</v>
      </c>
      <c r="Z47" t="s">
        <v>78</v>
      </c>
      <c r="AA47" t="s">
        <v>46</v>
      </c>
      <c r="AB47" t="s">
        <v>154</v>
      </c>
      <c r="AD47" t="s">
        <v>346</v>
      </c>
    </row>
    <row r="48" spans="1:30" x14ac:dyDescent="0.25">
      <c r="A48" s="3">
        <v>45719</v>
      </c>
      <c r="B48" s="5">
        <v>5.5333333333333332</v>
      </c>
      <c r="C48" s="7">
        <v>0</v>
      </c>
      <c r="D48" t="s">
        <v>27</v>
      </c>
      <c r="E48" t="s">
        <v>65</v>
      </c>
      <c r="F48" t="s">
        <v>79</v>
      </c>
      <c r="G48" t="s">
        <v>67</v>
      </c>
      <c r="H48" s="1" t="s">
        <v>110</v>
      </c>
      <c r="I48" s="1" t="s">
        <v>81</v>
      </c>
      <c r="K48" s="1" t="s">
        <v>347</v>
      </c>
      <c r="L48" t="s">
        <v>184</v>
      </c>
      <c r="M48" t="s">
        <v>70</v>
      </c>
      <c r="N48" t="s">
        <v>348</v>
      </c>
      <c r="O48" t="s">
        <v>349</v>
      </c>
      <c r="P48" t="s">
        <v>38</v>
      </c>
      <c r="Q48" t="s">
        <v>125</v>
      </c>
      <c r="R48" t="s">
        <v>60</v>
      </c>
      <c r="S48" t="s">
        <v>57</v>
      </c>
      <c r="T48" t="s">
        <v>96</v>
      </c>
      <c r="U48" t="s">
        <v>350</v>
      </c>
      <c r="V48" t="s">
        <v>27</v>
      </c>
      <c r="W48" t="s">
        <v>98</v>
      </c>
      <c r="X48" t="s">
        <v>77</v>
      </c>
      <c r="Z48" t="s">
        <v>78</v>
      </c>
      <c r="AA48" t="s">
        <v>78</v>
      </c>
      <c r="AB48" t="s">
        <v>47</v>
      </c>
      <c r="AD48" t="s">
        <v>351</v>
      </c>
    </row>
    <row r="49" spans="1:30" x14ac:dyDescent="0.25">
      <c r="A49" s="3">
        <v>45719</v>
      </c>
      <c r="B49" s="5">
        <v>5.0999999999999996</v>
      </c>
      <c r="C49" s="7">
        <v>0</v>
      </c>
      <c r="D49" t="s">
        <v>27</v>
      </c>
      <c r="E49" t="s">
        <v>65</v>
      </c>
      <c r="F49" t="s">
        <v>66</v>
      </c>
      <c r="G49" t="s">
        <v>50</v>
      </c>
      <c r="H49" s="1" t="s">
        <v>110</v>
      </c>
      <c r="I49" s="1" t="s">
        <v>136</v>
      </c>
      <c r="K49" s="1" t="s">
        <v>81</v>
      </c>
      <c r="L49" t="s">
        <v>112</v>
      </c>
      <c r="M49" t="s">
        <v>160</v>
      </c>
      <c r="N49" t="s">
        <v>161</v>
      </c>
      <c r="O49" t="s">
        <v>352</v>
      </c>
      <c r="P49" t="s">
        <v>38</v>
      </c>
      <c r="Q49" t="s">
        <v>73</v>
      </c>
      <c r="R49" t="s">
        <v>60</v>
      </c>
      <c r="S49" t="s">
        <v>95</v>
      </c>
      <c r="T49" t="s">
        <v>96</v>
      </c>
      <c r="U49" t="s">
        <v>97</v>
      </c>
      <c r="V49" t="s">
        <v>27</v>
      </c>
      <c r="W49" t="s">
        <v>277</v>
      </c>
      <c r="X49" t="s">
        <v>353</v>
      </c>
      <c r="Z49" t="s">
        <v>78</v>
      </c>
      <c r="AA49" t="s">
        <v>78</v>
      </c>
      <c r="AB49" t="s">
        <v>47</v>
      </c>
      <c r="AD49" t="s">
        <v>354</v>
      </c>
    </row>
    <row r="50" spans="1:30" x14ac:dyDescent="0.25">
      <c r="A50" s="3">
        <v>45719</v>
      </c>
      <c r="B50" s="5">
        <v>12.58333333333333</v>
      </c>
      <c r="C50" s="7">
        <v>0</v>
      </c>
      <c r="D50" t="s">
        <v>27</v>
      </c>
      <c r="E50" t="s">
        <v>28</v>
      </c>
      <c r="F50" t="s">
        <v>49</v>
      </c>
      <c r="G50" t="s">
        <v>50</v>
      </c>
      <c r="H50" s="1" t="s">
        <v>355</v>
      </c>
      <c r="I50" s="1" t="s">
        <v>32</v>
      </c>
      <c r="K50" s="1" t="s">
        <v>356</v>
      </c>
      <c r="L50" t="s">
        <v>146</v>
      </c>
      <c r="M50" t="s">
        <v>357</v>
      </c>
      <c r="N50" t="s">
        <v>83</v>
      </c>
      <c r="O50" t="s">
        <v>358</v>
      </c>
      <c r="P50" t="s">
        <v>38</v>
      </c>
      <c r="Q50" t="s">
        <v>359</v>
      </c>
      <c r="R50" t="s">
        <v>27</v>
      </c>
      <c r="S50" t="s">
        <v>126</v>
      </c>
      <c r="T50" t="s">
        <v>244</v>
      </c>
      <c r="U50" t="s">
        <v>360</v>
      </c>
      <c r="V50" t="s">
        <v>27</v>
      </c>
      <c r="W50" t="s">
        <v>43</v>
      </c>
      <c r="X50" t="s">
        <v>361</v>
      </c>
      <c r="Z50" t="s">
        <v>78</v>
      </c>
      <c r="AA50" t="s">
        <v>362</v>
      </c>
      <c r="AB50" t="s">
        <v>47</v>
      </c>
      <c r="AC50" t="s">
        <v>363</v>
      </c>
      <c r="AD50" t="s">
        <v>364</v>
      </c>
    </row>
    <row r="51" spans="1:30" x14ac:dyDescent="0.25">
      <c r="A51" s="3">
        <v>45719</v>
      </c>
      <c r="B51" s="5">
        <v>8.65</v>
      </c>
      <c r="C51" s="7">
        <v>0</v>
      </c>
      <c r="D51" t="s">
        <v>27</v>
      </c>
      <c r="E51" t="s">
        <v>28</v>
      </c>
      <c r="F51" t="s">
        <v>209</v>
      </c>
      <c r="G51" t="s">
        <v>30</v>
      </c>
      <c r="H51" s="1" t="s">
        <v>31</v>
      </c>
      <c r="I51" s="1" t="s">
        <v>32</v>
      </c>
      <c r="K51" s="1" t="s">
        <v>136</v>
      </c>
      <c r="L51" t="s">
        <v>34</v>
      </c>
      <c r="M51" t="s">
        <v>35</v>
      </c>
      <c r="N51" t="s">
        <v>93</v>
      </c>
      <c r="O51" t="s">
        <v>365</v>
      </c>
      <c r="P51" t="s">
        <v>38</v>
      </c>
      <c r="Q51" t="s">
        <v>366</v>
      </c>
      <c r="R51" t="s">
        <v>27</v>
      </c>
      <c r="S51" t="s">
        <v>40</v>
      </c>
      <c r="T51" t="s">
        <v>58</v>
      </c>
      <c r="U51" t="s">
        <v>367</v>
      </c>
      <c r="V51" t="s">
        <v>27</v>
      </c>
      <c r="W51" t="s">
        <v>98</v>
      </c>
      <c r="X51" t="s">
        <v>368</v>
      </c>
      <c r="Z51" t="s">
        <v>45</v>
      </c>
      <c r="AA51" t="s">
        <v>45</v>
      </c>
      <c r="AB51" t="s">
        <v>154</v>
      </c>
      <c r="AC51" t="s">
        <v>369</v>
      </c>
      <c r="AD51" t="s">
        <v>370</v>
      </c>
    </row>
    <row r="52" spans="1:30" x14ac:dyDescent="0.25">
      <c r="A52" s="3">
        <v>45719</v>
      </c>
      <c r="B52" s="5">
        <v>10.81666666666667</v>
      </c>
      <c r="C52" s="7">
        <v>0</v>
      </c>
      <c r="D52" t="s">
        <v>27</v>
      </c>
      <c r="E52" t="s">
        <v>65</v>
      </c>
      <c r="F52" t="s">
        <v>66</v>
      </c>
      <c r="G52" t="s">
        <v>30</v>
      </c>
      <c r="H52" s="1" t="s">
        <v>110</v>
      </c>
      <c r="J52" s="1" t="s">
        <v>305</v>
      </c>
      <c r="K52" s="1" t="s">
        <v>371</v>
      </c>
      <c r="L52" t="s">
        <v>53</v>
      </c>
      <c r="M52" t="s">
        <v>70</v>
      </c>
      <c r="N52" t="s">
        <v>185</v>
      </c>
      <c r="O52" t="s">
        <v>372</v>
      </c>
      <c r="P52" t="s">
        <v>38</v>
      </c>
      <c r="Q52" t="s">
        <v>373</v>
      </c>
      <c r="R52" t="s">
        <v>60</v>
      </c>
      <c r="S52" t="s">
        <v>95</v>
      </c>
      <c r="T52" t="s">
        <v>96</v>
      </c>
      <c r="U52" t="s">
        <v>97</v>
      </c>
      <c r="V52" t="s">
        <v>27</v>
      </c>
      <c r="W52" t="s">
        <v>98</v>
      </c>
      <c r="X52" t="s">
        <v>374</v>
      </c>
      <c r="Z52" t="s">
        <v>45</v>
      </c>
      <c r="AA52" t="s">
        <v>62</v>
      </c>
      <c r="AB52" t="s">
        <v>47</v>
      </c>
    </row>
    <row r="53" spans="1:30" x14ac:dyDescent="0.25">
      <c r="A53" s="3">
        <v>45719</v>
      </c>
      <c r="B53" s="5">
        <v>16.483333333333331</v>
      </c>
      <c r="C53" s="7">
        <v>0</v>
      </c>
      <c r="D53" t="s">
        <v>27</v>
      </c>
      <c r="E53" t="s">
        <v>65</v>
      </c>
      <c r="F53" t="s">
        <v>66</v>
      </c>
      <c r="G53" t="s">
        <v>30</v>
      </c>
      <c r="H53" s="1" t="s">
        <v>31</v>
      </c>
      <c r="J53" s="1" t="s">
        <v>157</v>
      </c>
      <c r="K53" s="1" t="s">
        <v>111</v>
      </c>
      <c r="L53" t="s">
        <v>34</v>
      </c>
      <c r="M53" t="s">
        <v>160</v>
      </c>
      <c r="N53" t="s">
        <v>161</v>
      </c>
      <c r="O53" t="s">
        <v>375</v>
      </c>
      <c r="P53" t="s">
        <v>38</v>
      </c>
      <c r="Q53" t="s">
        <v>376</v>
      </c>
      <c r="R53" t="s">
        <v>60</v>
      </c>
      <c r="S53" t="s">
        <v>95</v>
      </c>
      <c r="T53" t="s">
        <v>96</v>
      </c>
      <c r="U53" t="s">
        <v>97</v>
      </c>
      <c r="V53" t="s">
        <v>27</v>
      </c>
      <c r="W53" t="s">
        <v>165</v>
      </c>
      <c r="X53" t="s">
        <v>377</v>
      </c>
      <c r="Z53" t="s">
        <v>45</v>
      </c>
      <c r="AA53" t="s">
        <v>62</v>
      </c>
      <c r="AB53" t="s">
        <v>47</v>
      </c>
      <c r="AC53" t="s">
        <v>378</v>
      </c>
      <c r="AD53" t="s">
        <v>379</v>
      </c>
    </row>
    <row r="54" spans="1:30" x14ac:dyDescent="0.25">
      <c r="A54" s="3">
        <v>45719</v>
      </c>
      <c r="B54" s="5">
        <v>4.1166666666666663</v>
      </c>
      <c r="C54" s="7">
        <v>0</v>
      </c>
      <c r="D54" t="s">
        <v>27</v>
      </c>
      <c r="E54" t="s">
        <v>380</v>
      </c>
      <c r="F54" t="s">
        <v>311</v>
      </c>
      <c r="G54" t="s">
        <v>67</v>
      </c>
      <c r="H54" s="1" t="s">
        <v>381</v>
      </c>
      <c r="I54" s="1" t="s">
        <v>82</v>
      </c>
      <c r="K54" s="1" t="s">
        <v>82</v>
      </c>
      <c r="L54" t="s">
        <v>112</v>
      </c>
      <c r="M54" t="s">
        <v>35</v>
      </c>
      <c r="N54" t="s">
        <v>83</v>
      </c>
      <c r="O54" t="s">
        <v>210</v>
      </c>
      <c r="P54" t="s">
        <v>38</v>
      </c>
      <c r="Q54" t="s">
        <v>205</v>
      </c>
      <c r="R54" t="s">
        <v>27</v>
      </c>
      <c r="S54" t="s">
        <v>40</v>
      </c>
      <c r="T54" t="s">
        <v>244</v>
      </c>
      <c r="U54" t="s">
        <v>227</v>
      </c>
      <c r="V54" t="s">
        <v>60</v>
      </c>
      <c r="W54" t="s">
        <v>50</v>
      </c>
      <c r="X54" t="s">
        <v>382</v>
      </c>
      <c r="Z54" t="s">
        <v>45</v>
      </c>
      <c r="AA54" t="s">
        <v>46</v>
      </c>
      <c r="AB54" t="s">
        <v>47</v>
      </c>
      <c r="AC54" t="s">
        <v>383</v>
      </c>
      <c r="AD54" t="s">
        <v>384</v>
      </c>
    </row>
    <row r="55" spans="1:30" x14ac:dyDescent="0.25">
      <c r="A55" s="3">
        <v>45719</v>
      </c>
      <c r="B55" s="5">
        <v>4.0333333333333332</v>
      </c>
      <c r="C55" s="7">
        <v>0</v>
      </c>
      <c r="D55" t="s">
        <v>27</v>
      </c>
      <c r="E55" t="s">
        <v>65</v>
      </c>
      <c r="F55" t="s">
        <v>79</v>
      </c>
      <c r="G55" t="s">
        <v>130</v>
      </c>
      <c r="H55" s="1" t="s">
        <v>110</v>
      </c>
      <c r="I55" s="1" t="s">
        <v>82</v>
      </c>
      <c r="K55" s="1" t="s">
        <v>121</v>
      </c>
      <c r="L55" t="s">
        <v>53</v>
      </c>
      <c r="M55" t="s">
        <v>70</v>
      </c>
      <c r="N55" t="s">
        <v>185</v>
      </c>
      <c r="O55" t="s">
        <v>385</v>
      </c>
      <c r="P55" t="s">
        <v>38</v>
      </c>
      <c r="Q55" t="s">
        <v>205</v>
      </c>
      <c r="R55" t="s">
        <v>60</v>
      </c>
      <c r="S55" t="s">
        <v>95</v>
      </c>
      <c r="T55" t="s">
        <v>96</v>
      </c>
      <c r="U55" t="s">
        <v>97</v>
      </c>
      <c r="V55" t="s">
        <v>27</v>
      </c>
      <c r="W55" t="s">
        <v>98</v>
      </c>
      <c r="X55" t="s">
        <v>386</v>
      </c>
      <c r="Z55" t="s">
        <v>78</v>
      </c>
      <c r="AA55" t="s">
        <v>78</v>
      </c>
      <c r="AB55" t="s">
        <v>47</v>
      </c>
    </row>
    <row r="56" spans="1:30" x14ac:dyDescent="0.25">
      <c r="A56" s="3">
        <v>45719</v>
      </c>
      <c r="B56" s="5">
        <v>7.6833333333333336</v>
      </c>
      <c r="C56" s="7">
        <v>0</v>
      </c>
      <c r="D56" t="s">
        <v>27</v>
      </c>
      <c r="E56" t="s">
        <v>28</v>
      </c>
      <c r="F56" t="s">
        <v>66</v>
      </c>
      <c r="G56" t="s">
        <v>130</v>
      </c>
      <c r="H56" s="1" t="s">
        <v>110</v>
      </c>
      <c r="I56" s="1" t="s">
        <v>136</v>
      </c>
      <c r="K56" s="1" t="s">
        <v>81</v>
      </c>
      <c r="L56" t="s">
        <v>34</v>
      </c>
      <c r="M56" t="s">
        <v>35</v>
      </c>
      <c r="N56" t="s">
        <v>93</v>
      </c>
      <c r="O56" t="s">
        <v>387</v>
      </c>
      <c r="P56" t="s">
        <v>38</v>
      </c>
      <c r="Q56" t="s">
        <v>164</v>
      </c>
      <c r="R56" t="s">
        <v>60</v>
      </c>
      <c r="S56" t="s">
        <v>74</v>
      </c>
      <c r="T56" t="s">
        <v>86</v>
      </c>
      <c r="U56" t="s">
        <v>388</v>
      </c>
      <c r="V56" t="s">
        <v>27</v>
      </c>
      <c r="W56" t="s">
        <v>277</v>
      </c>
      <c r="X56" t="s">
        <v>389</v>
      </c>
      <c r="Z56" t="s">
        <v>45</v>
      </c>
      <c r="AA56" t="s">
        <v>251</v>
      </c>
      <c r="AB56" t="s">
        <v>47</v>
      </c>
      <c r="AC56" t="s">
        <v>390</v>
      </c>
      <c r="AD56" t="s">
        <v>391</v>
      </c>
    </row>
    <row r="57" spans="1:30" x14ac:dyDescent="0.25">
      <c r="A57" s="3">
        <v>45719</v>
      </c>
      <c r="B57" s="5">
        <v>4.1833333333333336</v>
      </c>
      <c r="C57" s="7">
        <v>0</v>
      </c>
      <c r="D57" t="s">
        <v>27</v>
      </c>
      <c r="E57" t="s">
        <v>65</v>
      </c>
      <c r="F57" t="s">
        <v>79</v>
      </c>
      <c r="G57" t="s">
        <v>130</v>
      </c>
      <c r="H57" s="1" t="s">
        <v>31</v>
      </c>
      <c r="I57" s="1" t="s">
        <v>32</v>
      </c>
      <c r="K57" s="1" t="s">
        <v>81</v>
      </c>
      <c r="L57" t="s">
        <v>112</v>
      </c>
      <c r="M57" t="s">
        <v>160</v>
      </c>
      <c r="N57" t="s">
        <v>392</v>
      </c>
      <c r="O57" t="s">
        <v>393</v>
      </c>
      <c r="P57" t="s">
        <v>163</v>
      </c>
      <c r="Q57" t="s">
        <v>394</v>
      </c>
      <c r="R57" t="s">
        <v>60</v>
      </c>
      <c r="S57" t="s">
        <v>126</v>
      </c>
      <c r="T57" t="s">
        <v>75</v>
      </c>
      <c r="U57" t="s">
        <v>395</v>
      </c>
      <c r="V57" t="s">
        <v>27</v>
      </c>
      <c r="W57" t="s">
        <v>165</v>
      </c>
      <c r="X57" t="s">
        <v>241</v>
      </c>
      <c r="Z57" t="s">
        <v>45</v>
      </c>
      <c r="AA57" t="s">
        <v>62</v>
      </c>
      <c r="AB57" t="s">
        <v>47</v>
      </c>
      <c r="AD57" t="s">
        <v>396</v>
      </c>
    </row>
    <row r="58" spans="1:30" x14ac:dyDescent="0.25">
      <c r="A58" s="3">
        <v>45719</v>
      </c>
      <c r="B58" s="5">
        <v>15.81666666666667</v>
      </c>
      <c r="C58" s="7">
        <v>0</v>
      </c>
      <c r="D58" t="s">
        <v>27</v>
      </c>
      <c r="E58" t="s">
        <v>28</v>
      </c>
      <c r="F58" t="s">
        <v>49</v>
      </c>
      <c r="G58" t="s">
        <v>67</v>
      </c>
      <c r="H58" s="1" t="s">
        <v>80</v>
      </c>
      <c r="K58" s="1" t="s">
        <v>136</v>
      </c>
      <c r="L58" t="s">
        <v>53</v>
      </c>
      <c r="M58" t="s">
        <v>35</v>
      </c>
      <c r="N58" t="s">
        <v>36</v>
      </c>
      <c r="O58" t="s">
        <v>397</v>
      </c>
      <c r="P58" t="s">
        <v>38</v>
      </c>
      <c r="Q58" t="s">
        <v>125</v>
      </c>
      <c r="R58" t="s">
        <v>60</v>
      </c>
      <c r="S58" t="s">
        <v>74</v>
      </c>
      <c r="T58" t="s">
        <v>398</v>
      </c>
      <c r="U58" t="s">
        <v>399</v>
      </c>
      <c r="V58" t="s">
        <v>60</v>
      </c>
      <c r="W58" t="s">
        <v>50</v>
      </c>
      <c r="X58" t="s">
        <v>216</v>
      </c>
      <c r="Z58" t="s">
        <v>251</v>
      </c>
      <c r="AA58" t="s">
        <v>46</v>
      </c>
      <c r="AB58" t="s">
        <v>47</v>
      </c>
      <c r="AC58" t="s">
        <v>400</v>
      </c>
      <c r="AD58" t="s">
        <v>401</v>
      </c>
    </row>
    <row r="59" spans="1:30" x14ac:dyDescent="0.25">
      <c r="A59" s="3">
        <v>45719</v>
      </c>
      <c r="B59" s="5">
        <v>10.516666666666669</v>
      </c>
      <c r="C59" s="7">
        <v>0</v>
      </c>
      <c r="D59" t="s">
        <v>27</v>
      </c>
      <c r="E59" t="s">
        <v>28</v>
      </c>
      <c r="F59" t="s">
        <v>49</v>
      </c>
      <c r="G59" t="s">
        <v>130</v>
      </c>
      <c r="H59" s="1" t="s">
        <v>31</v>
      </c>
      <c r="I59" s="1" t="s">
        <v>82</v>
      </c>
      <c r="K59" s="1" t="s">
        <v>136</v>
      </c>
      <c r="L59" t="s">
        <v>53</v>
      </c>
      <c r="M59" t="s">
        <v>70</v>
      </c>
      <c r="N59" t="s">
        <v>402</v>
      </c>
      <c r="O59" t="s">
        <v>403</v>
      </c>
      <c r="P59" t="s">
        <v>124</v>
      </c>
      <c r="Q59" t="s">
        <v>73</v>
      </c>
      <c r="R59" t="s">
        <v>27</v>
      </c>
      <c r="S59" t="s">
        <v>40</v>
      </c>
      <c r="T59" t="s">
        <v>58</v>
      </c>
      <c r="U59" t="s">
        <v>404</v>
      </c>
      <c r="V59" t="s">
        <v>27</v>
      </c>
      <c r="W59" t="s">
        <v>171</v>
      </c>
      <c r="X59" t="s">
        <v>405</v>
      </c>
      <c r="Z59" t="s">
        <v>78</v>
      </c>
      <c r="AA59" t="s">
        <v>45</v>
      </c>
      <c r="AB59" t="s">
        <v>47</v>
      </c>
      <c r="AC59" t="s">
        <v>406</v>
      </c>
      <c r="AD59" t="s">
        <v>407</v>
      </c>
    </row>
    <row r="60" spans="1:30" x14ac:dyDescent="0.25">
      <c r="A60" s="3">
        <v>45719</v>
      </c>
      <c r="B60" s="5">
        <v>3.7833333333333332</v>
      </c>
      <c r="C60" s="7">
        <v>0</v>
      </c>
      <c r="D60" t="s">
        <v>27</v>
      </c>
      <c r="E60" t="s">
        <v>65</v>
      </c>
      <c r="F60" t="s">
        <v>66</v>
      </c>
      <c r="G60" t="s">
        <v>67</v>
      </c>
      <c r="H60" s="1" t="s">
        <v>381</v>
      </c>
      <c r="I60" s="1" t="s">
        <v>82</v>
      </c>
      <c r="K60" s="1" t="s">
        <v>408</v>
      </c>
      <c r="L60" t="s">
        <v>53</v>
      </c>
      <c r="M60" t="s">
        <v>70</v>
      </c>
      <c r="N60" t="s">
        <v>185</v>
      </c>
      <c r="O60" t="s">
        <v>409</v>
      </c>
      <c r="P60" t="s">
        <v>38</v>
      </c>
      <c r="Q60" t="s">
        <v>410</v>
      </c>
      <c r="R60" t="s">
        <v>60</v>
      </c>
      <c r="S60" t="s">
        <v>95</v>
      </c>
      <c r="T60" t="s">
        <v>96</v>
      </c>
      <c r="U60" t="s">
        <v>97</v>
      </c>
      <c r="V60" t="s">
        <v>27</v>
      </c>
      <c r="W60" t="s">
        <v>43</v>
      </c>
      <c r="X60" t="s">
        <v>411</v>
      </c>
      <c r="Z60" t="s">
        <v>45</v>
      </c>
      <c r="AA60" t="s">
        <v>45</v>
      </c>
      <c r="AB60" t="s">
        <v>47</v>
      </c>
    </row>
    <row r="61" spans="1:30" x14ac:dyDescent="0.25">
      <c r="A61" s="3">
        <v>45719</v>
      </c>
      <c r="B61" s="5">
        <v>18.666666666666671</v>
      </c>
      <c r="C61" s="7">
        <v>0</v>
      </c>
      <c r="D61" t="s">
        <v>27</v>
      </c>
      <c r="E61" t="s">
        <v>65</v>
      </c>
      <c r="F61" t="s">
        <v>79</v>
      </c>
      <c r="G61" t="s">
        <v>67</v>
      </c>
      <c r="H61" s="1" t="s">
        <v>31</v>
      </c>
      <c r="I61" s="1" t="s">
        <v>82</v>
      </c>
      <c r="K61" s="1" t="s">
        <v>412</v>
      </c>
      <c r="L61" t="s">
        <v>184</v>
      </c>
      <c r="M61" t="s">
        <v>413</v>
      </c>
      <c r="N61" t="s">
        <v>414</v>
      </c>
      <c r="O61" t="s">
        <v>415</v>
      </c>
      <c r="P61" t="s">
        <v>38</v>
      </c>
      <c r="Q61" t="s">
        <v>180</v>
      </c>
      <c r="R61" t="s">
        <v>27</v>
      </c>
      <c r="S61" t="s">
        <v>126</v>
      </c>
      <c r="T61" t="s">
        <v>58</v>
      </c>
      <c r="U61" t="s">
        <v>416</v>
      </c>
      <c r="V61" t="s">
        <v>27</v>
      </c>
      <c r="W61" t="s">
        <v>43</v>
      </c>
      <c r="X61" t="s">
        <v>417</v>
      </c>
      <c r="Z61" t="s">
        <v>78</v>
      </c>
      <c r="AA61" t="s">
        <v>62</v>
      </c>
      <c r="AB61" t="s">
        <v>47</v>
      </c>
      <c r="AD61" t="s">
        <v>418</v>
      </c>
    </row>
    <row r="62" spans="1:30" x14ac:dyDescent="0.25">
      <c r="A62" s="3">
        <v>45719</v>
      </c>
      <c r="B62" s="5">
        <v>13.25</v>
      </c>
      <c r="C62" s="7">
        <v>0</v>
      </c>
      <c r="D62" t="s">
        <v>27</v>
      </c>
      <c r="E62" t="s">
        <v>28</v>
      </c>
      <c r="F62" t="s">
        <v>49</v>
      </c>
      <c r="G62" t="s">
        <v>50</v>
      </c>
      <c r="H62" s="1" t="s">
        <v>110</v>
      </c>
      <c r="I62" s="1" t="s">
        <v>32</v>
      </c>
      <c r="K62" s="1" t="s">
        <v>271</v>
      </c>
      <c r="L62" t="s">
        <v>34</v>
      </c>
      <c r="M62" t="s">
        <v>35</v>
      </c>
      <c r="N62" t="s">
        <v>54</v>
      </c>
      <c r="O62" t="s">
        <v>419</v>
      </c>
      <c r="P62" t="s">
        <v>70</v>
      </c>
      <c r="Q62" t="s">
        <v>366</v>
      </c>
      <c r="R62" t="s">
        <v>27</v>
      </c>
      <c r="S62" t="s">
        <v>40</v>
      </c>
      <c r="T62" t="s">
        <v>96</v>
      </c>
      <c r="U62" t="s">
        <v>420</v>
      </c>
      <c r="V62" t="s">
        <v>27</v>
      </c>
      <c r="W62" t="s">
        <v>43</v>
      </c>
      <c r="X62" t="s">
        <v>421</v>
      </c>
      <c r="Z62" t="s">
        <v>45</v>
      </c>
      <c r="AA62" t="s">
        <v>62</v>
      </c>
      <c r="AB62" t="s">
        <v>47</v>
      </c>
      <c r="AC62" t="s">
        <v>422</v>
      </c>
    </row>
    <row r="63" spans="1:30" x14ac:dyDescent="0.25">
      <c r="A63" s="3">
        <v>45719</v>
      </c>
      <c r="B63" s="5">
        <v>9.6333333333333329</v>
      </c>
      <c r="C63" s="7">
        <v>0</v>
      </c>
      <c r="D63" t="s">
        <v>27</v>
      </c>
      <c r="E63" t="s">
        <v>28</v>
      </c>
      <c r="F63" t="s">
        <v>49</v>
      </c>
      <c r="G63" t="s">
        <v>30</v>
      </c>
      <c r="H63" s="1" t="s">
        <v>110</v>
      </c>
      <c r="I63" s="1" t="s">
        <v>32</v>
      </c>
      <c r="K63" s="1" t="s">
        <v>82</v>
      </c>
      <c r="L63" t="s">
        <v>34</v>
      </c>
      <c r="M63" t="s">
        <v>35</v>
      </c>
      <c r="N63" t="s">
        <v>423</v>
      </c>
      <c r="O63" t="s">
        <v>424</v>
      </c>
      <c r="P63" t="s">
        <v>425</v>
      </c>
      <c r="Q63" t="s">
        <v>125</v>
      </c>
      <c r="R63" t="s">
        <v>27</v>
      </c>
      <c r="S63" t="s">
        <v>57</v>
      </c>
      <c r="T63" t="s">
        <v>426</v>
      </c>
      <c r="U63" t="s">
        <v>416</v>
      </c>
      <c r="V63" t="s">
        <v>27</v>
      </c>
      <c r="W63" t="s">
        <v>43</v>
      </c>
      <c r="X63" t="s">
        <v>427</v>
      </c>
      <c r="Z63" t="s">
        <v>62</v>
      </c>
      <c r="AA63" t="s">
        <v>251</v>
      </c>
      <c r="AB63" t="s">
        <v>47</v>
      </c>
      <c r="AC63" t="s">
        <v>428</v>
      </c>
    </row>
    <row r="64" spans="1:30" x14ac:dyDescent="0.25">
      <c r="A64" s="3">
        <v>45719</v>
      </c>
      <c r="B64" s="5">
        <v>6.95</v>
      </c>
      <c r="C64" s="7">
        <v>0</v>
      </c>
      <c r="D64" t="s">
        <v>27</v>
      </c>
      <c r="E64" t="s">
        <v>28</v>
      </c>
      <c r="F64" t="s">
        <v>311</v>
      </c>
      <c r="G64" t="s">
        <v>30</v>
      </c>
      <c r="H64" s="1" t="s">
        <v>217</v>
      </c>
      <c r="I64" s="1" t="s">
        <v>32</v>
      </c>
      <c r="K64" s="1" t="s">
        <v>32</v>
      </c>
      <c r="L64" t="s">
        <v>184</v>
      </c>
      <c r="M64" t="s">
        <v>299</v>
      </c>
      <c r="N64" t="s">
        <v>83</v>
      </c>
      <c r="O64" t="s">
        <v>429</v>
      </c>
      <c r="P64" t="s">
        <v>38</v>
      </c>
      <c r="Q64" t="s">
        <v>430</v>
      </c>
      <c r="R64" t="s">
        <v>60</v>
      </c>
      <c r="S64" t="s">
        <v>74</v>
      </c>
      <c r="T64" t="s">
        <v>107</v>
      </c>
      <c r="U64" t="s">
        <v>431</v>
      </c>
      <c r="V64" t="s">
        <v>60</v>
      </c>
      <c r="W64" t="s">
        <v>50</v>
      </c>
      <c r="X64" t="s">
        <v>432</v>
      </c>
      <c r="Z64" t="s">
        <v>78</v>
      </c>
      <c r="AA64" t="s">
        <v>46</v>
      </c>
      <c r="AB64" t="s">
        <v>47</v>
      </c>
    </row>
    <row r="65" spans="1:30" x14ac:dyDescent="0.25">
      <c r="A65" s="3">
        <v>45719</v>
      </c>
      <c r="B65" s="5">
        <v>5.45</v>
      </c>
      <c r="C65" s="7">
        <v>0</v>
      </c>
      <c r="D65" t="s">
        <v>27</v>
      </c>
      <c r="E65" t="s">
        <v>198</v>
      </c>
      <c r="F65" t="s">
        <v>209</v>
      </c>
      <c r="G65" t="s">
        <v>50</v>
      </c>
      <c r="H65" s="1" t="s">
        <v>381</v>
      </c>
      <c r="I65" s="1" t="s">
        <v>32</v>
      </c>
      <c r="K65" s="1" t="s">
        <v>52</v>
      </c>
      <c r="L65" t="s">
        <v>112</v>
      </c>
      <c r="M65" t="s">
        <v>35</v>
      </c>
      <c r="N65" t="s">
        <v>83</v>
      </c>
      <c r="O65" t="s">
        <v>344</v>
      </c>
      <c r="P65" t="s">
        <v>308</v>
      </c>
      <c r="Q65" t="s">
        <v>164</v>
      </c>
      <c r="R65" t="s">
        <v>60</v>
      </c>
      <c r="S65" t="s">
        <v>140</v>
      </c>
      <c r="T65" t="s">
        <v>58</v>
      </c>
      <c r="U65" t="s">
        <v>433</v>
      </c>
      <c r="V65" t="s">
        <v>27</v>
      </c>
      <c r="W65" t="s">
        <v>171</v>
      </c>
      <c r="X65" t="s">
        <v>434</v>
      </c>
      <c r="Z65" t="s">
        <v>78</v>
      </c>
      <c r="AA65" t="s">
        <v>251</v>
      </c>
      <c r="AB65" t="s">
        <v>47</v>
      </c>
      <c r="AC65" t="s">
        <v>435</v>
      </c>
      <c r="AD65" t="s">
        <v>436</v>
      </c>
    </row>
    <row r="66" spans="1:30" x14ac:dyDescent="0.25">
      <c r="A66" s="3">
        <v>45719</v>
      </c>
      <c r="B66" s="5">
        <v>20.75</v>
      </c>
      <c r="C66" s="7">
        <v>0</v>
      </c>
      <c r="D66" t="s">
        <v>27</v>
      </c>
      <c r="E66" t="s">
        <v>65</v>
      </c>
      <c r="F66" t="s">
        <v>66</v>
      </c>
      <c r="G66" t="s">
        <v>50</v>
      </c>
      <c r="H66" s="1" t="s">
        <v>110</v>
      </c>
      <c r="J66" s="1" t="s">
        <v>305</v>
      </c>
      <c r="K66" s="1" t="s">
        <v>69</v>
      </c>
      <c r="L66" t="s">
        <v>34</v>
      </c>
      <c r="M66" t="s">
        <v>70</v>
      </c>
      <c r="N66" t="s">
        <v>150</v>
      </c>
      <c r="O66" t="s">
        <v>437</v>
      </c>
      <c r="P66" t="s">
        <v>38</v>
      </c>
      <c r="Q66" t="s">
        <v>438</v>
      </c>
      <c r="R66" t="s">
        <v>60</v>
      </c>
      <c r="S66" t="s">
        <v>95</v>
      </c>
      <c r="U66" t="s">
        <v>97</v>
      </c>
      <c r="V66" t="s">
        <v>60</v>
      </c>
      <c r="W66" t="s">
        <v>50</v>
      </c>
      <c r="X66" t="s">
        <v>216</v>
      </c>
      <c r="Z66" t="s">
        <v>45</v>
      </c>
      <c r="AA66" t="s">
        <v>46</v>
      </c>
      <c r="AB66" t="s">
        <v>47</v>
      </c>
      <c r="AC66" t="s">
        <v>439</v>
      </c>
      <c r="AD66" t="s">
        <v>440</v>
      </c>
    </row>
    <row r="67" spans="1:30" x14ac:dyDescent="0.25">
      <c r="A67" s="3">
        <v>45719</v>
      </c>
      <c r="B67" s="5">
        <v>17.133333333333329</v>
      </c>
      <c r="C67" s="7">
        <v>0</v>
      </c>
      <c r="D67" t="s">
        <v>27</v>
      </c>
      <c r="E67" t="s">
        <v>28</v>
      </c>
      <c r="F67" t="s">
        <v>29</v>
      </c>
      <c r="G67" t="s">
        <v>67</v>
      </c>
      <c r="H67" s="1" t="s">
        <v>31</v>
      </c>
      <c r="I67" s="1" t="s">
        <v>136</v>
      </c>
      <c r="K67" s="1" t="s">
        <v>81</v>
      </c>
      <c r="L67" t="s">
        <v>184</v>
      </c>
      <c r="M67" t="s">
        <v>35</v>
      </c>
      <c r="N67" t="s">
        <v>161</v>
      </c>
      <c r="O67" t="s">
        <v>441</v>
      </c>
      <c r="P67" t="s">
        <v>38</v>
      </c>
      <c r="Q67" t="s">
        <v>442</v>
      </c>
      <c r="R67" t="s">
        <v>27</v>
      </c>
      <c r="S67" t="s">
        <v>126</v>
      </c>
      <c r="T67" t="s">
        <v>443</v>
      </c>
      <c r="U67" t="s">
        <v>444</v>
      </c>
      <c r="V67" t="s">
        <v>27</v>
      </c>
      <c r="W67" t="s">
        <v>43</v>
      </c>
      <c r="X67" t="s">
        <v>445</v>
      </c>
      <c r="Z67" t="s">
        <v>45</v>
      </c>
      <c r="AA67" t="s">
        <v>62</v>
      </c>
      <c r="AB67" t="s">
        <v>47</v>
      </c>
      <c r="AC67" t="s">
        <v>446</v>
      </c>
      <c r="AD67" t="s">
        <v>447</v>
      </c>
    </row>
    <row r="68" spans="1:30" x14ac:dyDescent="0.25">
      <c r="A68" s="3">
        <v>45719</v>
      </c>
      <c r="B68" s="5">
        <v>7.8</v>
      </c>
      <c r="C68" s="7">
        <v>0</v>
      </c>
      <c r="D68" t="s">
        <v>27</v>
      </c>
      <c r="E68" t="s">
        <v>65</v>
      </c>
      <c r="F68" t="s">
        <v>79</v>
      </c>
      <c r="G68" t="s">
        <v>30</v>
      </c>
      <c r="H68" s="1" t="s">
        <v>110</v>
      </c>
      <c r="J68" s="1" t="s">
        <v>104</v>
      </c>
      <c r="K68" s="1" t="s">
        <v>81</v>
      </c>
      <c r="L68" t="s">
        <v>112</v>
      </c>
      <c r="M68" t="s">
        <v>35</v>
      </c>
      <c r="N68" t="s">
        <v>93</v>
      </c>
      <c r="O68" t="s">
        <v>448</v>
      </c>
      <c r="P68" t="s">
        <v>38</v>
      </c>
      <c r="Q68" t="s">
        <v>73</v>
      </c>
      <c r="R68" t="s">
        <v>60</v>
      </c>
      <c r="S68" t="s">
        <v>140</v>
      </c>
      <c r="T68" t="s">
        <v>290</v>
      </c>
      <c r="U68" t="s">
        <v>449</v>
      </c>
      <c r="V68" t="s">
        <v>27</v>
      </c>
      <c r="W68" t="s">
        <v>98</v>
      </c>
      <c r="X68" t="s">
        <v>450</v>
      </c>
      <c r="Z68" t="s">
        <v>45</v>
      </c>
      <c r="AA68" t="s">
        <v>45</v>
      </c>
      <c r="AB68" t="s">
        <v>47</v>
      </c>
    </row>
    <row r="69" spans="1:30" x14ac:dyDescent="0.25">
      <c r="A69" s="3">
        <v>45709</v>
      </c>
      <c r="B69" s="4">
        <v>1.666666666666667E-2</v>
      </c>
      <c r="C69">
        <v>0</v>
      </c>
      <c r="D69" t="s">
        <v>60</v>
      </c>
    </row>
    <row r="70" spans="1:30" x14ac:dyDescent="0.25">
      <c r="A70" s="3">
        <v>45709</v>
      </c>
      <c r="B70" s="4">
        <v>0.15</v>
      </c>
      <c r="C70">
        <v>0</v>
      </c>
      <c r="D70" t="s">
        <v>60</v>
      </c>
    </row>
    <row r="71" spans="1:30" x14ac:dyDescent="0.25">
      <c r="A71" s="3">
        <v>45712</v>
      </c>
      <c r="B71" s="4">
        <v>0.8833333333333333</v>
      </c>
      <c r="C71">
        <v>0</v>
      </c>
      <c r="D71" t="s">
        <v>60</v>
      </c>
    </row>
    <row r="72" spans="1:30" x14ac:dyDescent="0.25">
      <c r="A72" s="3">
        <v>45719</v>
      </c>
      <c r="B72" s="5">
        <v>16.083333333333329</v>
      </c>
      <c r="C72" s="7">
        <v>0</v>
      </c>
      <c r="D72" t="s">
        <v>27</v>
      </c>
      <c r="E72" t="s">
        <v>28</v>
      </c>
      <c r="F72" t="s">
        <v>311</v>
      </c>
      <c r="G72" t="s">
        <v>30</v>
      </c>
      <c r="H72" s="1" t="s">
        <v>51</v>
      </c>
      <c r="I72" s="1" t="s">
        <v>32</v>
      </c>
      <c r="K72" s="1" t="s">
        <v>32</v>
      </c>
      <c r="L72" t="s">
        <v>53</v>
      </c>
      <c r="M72" t="s">
        <v>35</v>
      </c>
      <c r="N72" t="s">
        <v>451</v>
      </c>
      <c r="O72" t="s">
        <v>452</v>
      </c>
      <c r="P72" t="s">
        <v>38</v>
      </c>
      <c r="Q72" t="s">
        <v>453</v>
      </c>
      <c r="R72" t="s">
        <v>27</v>
      </c>
      <c r="S72" t="s">
        <v>57</v>
      </c>
      <c r="T72" t="s">
        <v>301</v>
      </c>
      <c r="U72" t="s">
        <v>454</v>
      </c>
      <c r="V72" t="s">
        <v>27</v>
      </c>
      <c r="W72" t="s">
        <v>43</v>
      </c>
      <c r="X72" t="s">
        <v>455</v>
      </c>
      <c r="Z72" t="s">
        <v>62</v>
      </c>
      <c r="AA72" t="s">
        <v>62</v>
      </c>
      <c r="AB72" t="s">
        <v>47</v>
      </c>
      <c r="AC72" t="s">
        <v>456</v>
      </c>
      <c r="AD72" t="s">
        <v>457</v>
      </c>
    </row>
    <row r="73" spans="1:30" x14ac:dyDescent="0.25">
      <c r="A73" s="3">
        <v>45719</v>
      </c>
      <c r="B73" s="5">
        <v>19.833333333333329</v>
      </c>
      <c r="C73" s="7">
        <v>0</v>
      </c>
      <c r="D73" t="s">
        <v>27</v>
      </c>
      <c r="E73" t="s">
        <v>65</v>
      </c>
      <c r="F73" t="s">
        <v>66</v>
      </c>
      <c r="G73" t="s">
        <v>102</v>
      </c>
      <c r="H73" s="1" t="s">
        <v>458</v>
      </c>
      <c r="I73" s="1" t="s">
        <v>32</v>
      </c>
      <c r="K73" s="1" t="s">
        <v>236</v>
      </c>
      <c r="L73" t="s">
        <v>184</v>
      </c>
      <c r="M73" t="s">
        <v>35</v>
      </c>
      <c r="N73" t="s">
        <v>83</v>
      </c>
      <c r="O73" t="s">
        <v>459</v>
      </c>
      <c r="P73" t="s">
        <v>35</v>
      </c>
      <c r="Q73" t="s">
        <v>106</v>
      </c>
      <c r="R73" t="s">
        <v>60</v>
      </c>
      <c r="S73" t="s">
        <v>126</v>
      </c>
      <c r="T73" t="s">
        <v>58</v>
      </c>
      <c r="U73" t="s">
        <v>460</v>
      </c>
      <c r="V73" t="s">
        <v>60</v>
      </c>
      <c r="W73" t="s">
        <v>50</v>
      </c>
      <c r="X73" t="s">
        <v>461</v>
      </c>
      <c r="Z73" t="s">
        <v>45</v>
      </c>
      <c r="AA73" t="s">
        <v>46</v>
      </c>
      <c r="AB73" t="s">
        <v>47</v>
      </c>
      <c r="AC73" t="s">
        <v>462</v>
      </c>
      <c r="AD73" t="s">
        <v>463</v>
      </c>
    </row>
    <row r="74" spans="1:30" x14ac:dyDescent="0.25">
      <c r="A74" s="3">
        <v>45719</v>
      </c>
      <c r="B74" s="5">
        <v>3.4</v>
      </c>
      <c r="C74" s="7">
        <v>0</v>
      </c>
      <c r="D74" t="s">
        <v>27</v>
      </c>
      <c r="E74" t="s">
        <v>65</v>
      </c>
      <c r="F74" t="s">
        <v>66</v>
      </c>
      <c r="G74" t="s">
        <v>30</v>
      </c>
      <c r="H74" s="1" t="s">
        <v>31</v>
      </c>
      <c r="J74" s="1" t="s">
        <v>32</v>
      </c>
      <c r="K74" s="1" t="s">
        <v>158</v>
      </c>
      <c r="L74" t="s">
        <v>112</v>
      </c>
      <c r="M74" t="s">
        <v>70</v>
      </c>
      <c r="N74" t="s">
        <v>150</v>
      </c>
      <c r="O74" t="s">
        <v>464</v>
      </c>
      <c r="P74" t="s">
        <v>38</v>
      </c>
      <c r="Q74" t="s">
        <v>465</v>
      </c>
      <c r="R74" t="s">
        <v>60</v>
      </c>
      <c r="S74" t="s">
        <v>95</v>
      </c>
      <c r="T74" t="s">
        <v>96</v>
      </c>
      <c r="U74" t="s">
        <v>97</v>
      </c>
      <c r="V74" t="s">
        <v>60</v>
      </c>
      <c r="W74" t="s">
        <v>43</v>
      </c>
      <c r="X74" t="s">
        <v>466</v>
      </c>
      <c r="Z74" t="s">
        <v>45</v>
      </c>
      <c r="AA74" t="s">
        <v>46</v>
      </c>
      <c r="AB74" t="s">
        <v>47</v>
      </c>
      <c r="AC74" t="s">
        <v>467</v>
      </c>
      <c r="AD74" t="s">
        <v>468</v>
      </c>
    </row>
    <row r="75" spans="1:30" x14ac:dyDescent="0.25">
      <c r="A75" s="3">
        <v>45719</v>
      </c>
      <c r="B75" s="5">
        <v>14.53333333333333</v>
      </c>
      <c r="C75" s="7">
        <v>0</v>
      </c>
      <c r="D75" t="s">
        <v>27</v>
      </c>
      <c r="E75" t="s">
        <v>28</v>
      </c>
      <c r="F75" t="s">
        <v>209</v>
      </c>
      <c r="G75" t="s">
        <v>67</v>
      </c>
      <c r="H75" s="1" t="s">
        <v>469</v>
      </c>
      <c r="I75" s="1" t="s">
        <v>81</v>
      </c>
      <c r="K75" s="1" t="s">
        <v>236</v>
      </c>
      <c r="L75" t="s">
        <v>184</v>
      </c>
      <c r="M75" t="s">
        <v>35</v>
      </c>
      <c r="N75" t="s">
        <v>83</v>
      </c>
      <c r="O75" t="s">
        <v>470</v>
      </c>
      <c r="P75" t="s">
        <v>124</v>
      </c>
      <c r="Q75" t="s">
        <v>106</v>
      </c>
      <c r="R75" t="s">
        <v>60</v>
      </c>
      <c r="S75" t="s">
        <v>57</v>
      </c>
      <c r="T75" t="s">
        <v>471</v>
      </c>
      <c r="U75" t="s">
        <v>472</v>
      </c>
      <c r="V75" t="s">
        <v>152</v>
      </c>
      <c r="W75" t="s">
        <v>50</v>
      </c>
      <c r="X75" t="s">
        <v>473</v>
      </c>
      <c r="Z75" t="s">
        <v>78</v>
      </c>
      <c r="AA75" t="s">
        <v>46</v>
      </c>
      <c r="AB75" t="s">
        <v>252</v>
      </c>
      <c r="AD75" t="s">
        <v>474</v>
      </c>
    </row>
    <row r="76" spans="1:30" x14ac:dyDescent="0.25">
      <c r="A76" s="3">
        <v>45719</v>
      </c>
      <c r="B76" s="5">
        <v>8.6</v>
      </c>
      <c r="C76" s="7">
        <v>0</v>
      </c>
      <c r="D76" t="s">
        <v>27</v>
      </c>
      <c r="E76" t="s">
        <v>198</v>
      </c>
      <c r="F76" t="s">
        <v>311</v>
      </c>
      <c r="G76" t="s">
        <v>130</v>
      </c>
      <c r="H76" s="1" t="s">
        <v>217</v>
      </c>
      <c r="I76" s="1" t="s">
        <v>69</v>
      </c>
      <c r="K76" s="1" t="s">
        <v>136</v>
      </c>
      <c r="L76" t="s">
        <v>112</v>
      </c>
      <c r="M76" t="s">
        <v>35</v>
      </c>
      <c r="N76" t="s">
        <v>475</v>
      </c>
      <c r="O76" t="s">
        <v>476</v>
      </c>
      <c r="P76" t="s">
        <v>38</v>
      </c>
      <c r="Q76" t="s">
        <v>477</v>
      </c>
      <c r="R76" t="s">
        <v>60</v>
      </c>
      <c r="S76" t="s">
        <v>140</v>
      </c>
      <c r="T76" t="s">
        <v>58</v>
      </c>
      <c r="U76" t="s">
        <v>478</v>
      </c>
      <c r="V76" t="s">
        <v>27</v>
      </c>
      <c r="W76" t="s">
        <v>43</v>
      </c>
      <c r="X76" t="s">
        <v>479</v>
      </c>
      <c r="Z76" t="s">
        <v>78</v>
      </c>
      <c r="AA76" t="s">
        <v>45</v>
      </c>
      <c r="AB76" t="s">
        <v>47</v>
      </c>
      <c r="AC76" t="s">
        <v>480</v>
      </c>
      <c r="AD76" t="s">
        <v>481</v>
      </c>
    </row>
    <row r="77" spans="1:30" x14ac:dyDescent="0.25">
      <c r="A77" s="3">
        <v>45719</v>
      </c>
      <c r="B77" s="5">
        <v>12.43333333333333</v>
      </c>
      <c r="C77" s="7">
        <v>0</v>
      </c>
      <c r="D77" t="s">
        <v>27</v>
      </c>
      <c r="E77" t="s">
        <v>28</v>
      </c>
      <c r="F77" t="s">
        <v>79</v>
      </c>
      <c r="G77" t="s">
        <v>67</v>
      </c>
      <c r="H77" s="1" t="s">
        <v>482</v>
      </c>
      <c r="I77" s="1" t="s">
        <v>82</v>
      </c>
      <c r="K77" s="1" t="s">
        <v>236</v>
      </c>
      <c r="L77" t="s">
        <v>53</v>
      </c>
      <c r="M77" t="s">
        <v>35</v>
      </c>
      <c r="N77" t="s">
        <v>203</v>
      </c>
      <c r="O77" t="s">
        <v>483</v>
      </c>
      <c r="P77" t="s">
        <v>163</v>
      </c>
      <c r="Q77" t="s">
        <v>484</v>
      </c>
      <c r="R77" t="s">
        <v>60</v>
      </c>
      <c r="S77" t="s">
        <v>140</v>
      </c>
      <c r="T77" t="s">
        <v>96</v>
      </c>
      <c r="U77" t="s">
        <v>485</v>
      </c>
      <c r="V77" t="s">
        <v>27</v>
      </c>
      <c r="W77" t="s">
        <v>98</v>
      </c>
      <c r="X77" t="s">
        <v>486</v>
      </c>
      <c r="Z77" t="s">
        <v>45</v>
      </c>
      <c r="AA77" t="s">
        <v>251</v>
      </c>
      <c r="AB77" t="s">
        <v>47</v>
      </c>
      <c r="AC77" t="s">
        <v>487</v>
      </c>
      <c r="AD77" t="s">
        <v>488</v>
      </c>
    </row>
    <row r="78" spans="1:30" x14ac:dyDescent="0.25">
      <c r="A78" s="3">
        <v>45719</v>
      </c>
      <c r="B78" s="5">
        <v>5.6166666666666663</v>
      </c>
      <c r="C78" s="7">
        <v>0</v>
      </c>
      <c r="D78" t="s">
        <v>27</v>
      </c>
      <c r="E78" t="s">
        <v>65</v>
      </c>
      <c r="F78" t="s">
        <v>66</v>
      </c>
      <c r="G78" t="s">
        <v>130</v>
      </c>
      <c r="H78" s="1" t="s">
        <v>31</v>
      </c>
      <c r="J78" s="1" t="s">
        <v>278</v>
      </c>
      <c r="K78" s="1" t="s">
        <v>69</v>
      </c>
      <c r="L78" t="s">
        <v>34</v>
      </c>
      <c r="M78" t="s">
        <v>70</v>
      </c>
      <c r="N78" t="s">
        <v>150</v>
      </c>
      <c r="O78" t="s">
        <v>489</v>
      </c>
      <c r="P78" t="s">
        <v>38</v>
      </c>
      <c r="Q78" t="s">
        <v>394</v>
      </c>
      <c r="R78" t="s">
        <v>27</v>
      </c>
      <c r="S78" t="s">
        <v>57</v>
      </c>
      <c r="T78" t="s">
        <v>290</v>
      </c>
      <c r="U78" t="s">
        <v>490</v>
      </c>
      <c r="V78" t="s">
        <v>60</v>
      </c>
      <c r="W78" t="s">
        <v>50</v>
      </c>
      <c r="X78" t="s">
        <v>491</v>
      </c>
      <c r="Z78" t="s">
        <v>78</v>
      </c>
      <c r="AA78" t="s">
        <v>46</v>
      </c>
      <c r="AB78" t="s">
        <v>47</v>
      </c>
      <c r="AC78" t="s">
        <v>462</v>
      </c>
      <c r="AD78" t="s">
        <v>492</v>
      </c>
    </row>
    <row r="79" spans="1:30" x14ac:dyDescent="0.25">
      <c r="A79" s="3">
        <v>45719</v>
      </c>
      <c r="B79" s="5">
        <v>5.25</v>
      </c>
      <c r="C79" s="7">
        <v>0</v>
      </c>
      <c r="D79" t="s">
        <v>27</v>
      </c>
      <c r="E79" t="s">
        <v>65</v>
      </c>
      <c r="F79" t="s">
        <v>66</v>
      </c>
      <c r="G79" t="s">
        <v>102</v>
      </c>
      <c r="H79" s="1" t="s">
        <v>110</v>
      </c>
      <c r="K79" s="1" t="s">
        <v>132</v>
      </c>
      <c r="L79" t="s">
        <v>34</v>
      </c>
      <c r="M79" t="s">
        <v>92</v>
      </c>
      <c r="N79" t="s">
        <v>203</v>
      </c>
      <c r="O79" t="s">
        <v>493</v>
      </c>
      <c r="P79" t="s">
        <v>38</v>
      </c>
      <c r="Q79" t="s">
        <v>494</v>
      </c>
      <c r="R79" t="s">
        <v>60</v>
      </c>
      <c r="S79" t="s">
        <v>74</v>
      </c>
      <c r="T79" t="s">
        <v>96</v>
      </c>
      <c r="U79" t="s">
        <v>97</v>
      </c>
      <c r="V79" t="s">
        <v>27</v>
      </c>
      <c r="W79" t="s">
        <v>277</v>
      </c>
      <c r="X79" t="s">
        <v>495</v>
      </c>
      <c r="Z79" t="s">
        <v>78</v>
      </c>
      <c r="AA79" t="s">
        <v>251</v>
      </c>
      <c r="AB79" t="s">
        <v>47</v>
      </c>
      <c r="AD79" t="s">
        <v>496</v>
      </c>
    </row>
    <row r="80" spans="1:30" x14ac:dyDescent="0.25">
      <c r="A80" s="3">
        <v>45719</v>
      </c>
      <c r="B80" s="5">
        <v>2.5499999999999998</v>
      </c>
      <c r="C80" s="7">
        <v>0</v>
      </c>
      <c r="D80" t="s">
        <v>27</v>
      </c>
      <c r="E80" t="s">
        <v>65</v>
      </c>
      <c r="F80" t="s">
        <v>66</v>
      </c>
      <c r="G80" t="s">
        <v>50</v>
      </c>
      <c r="H80" s="1" t="s">
        <v>31</v>
      </c>
      <c r="J80" s="1" t="s">
        <v>278</v>
      </c>
      <c r="K80" s="1" t="s">
        <v>69</v>
      </c>
      <c r="L80" t="s">
        <v>112</v>
      </c>
      <c r="M80" t="s">
        <v>92</v>
      </c>
      <c r="N80" t="s">
        <v>54</v>
      </c>
      <c r="O80" t="s">
        <v>497</v>
      </c>
      <c r="P80" t="s">
        <v>70</v>
      </c>
      <c r="Q80" t="s">
        <v>175</v>
      </c>
      <c r="R80" t="s">
        <v>27</v>
      </c>
      <c r="S80" t="s">
        <v>40</v>
      </c>
      <c r="T80" t="s">
        <v>96</v>
      </c>
      <c r="U80" t="s">
        <v>454</v>
      </c>
      <c r="V80" t="s">
        <v>60</v>
      </c>
      <c r="W80" t="s">
        <v>50</v>
      </c>
      <c r="X80" t="s">
        <v>498</v>
      </c>
      <c r="Z80" t="s">
        <v>78</v>
      </c>
      <c r="AA80" t="s">
        <v>62</v>
      </c>
      <c r="AB80" t="s">
        <v>47</v>
      </c>
    </row>
    <row r="81" spans="1:30" x14ac:dyDescent="0.25">
      <c r="A81" s="3">
        <v>45719</v>
      </c>
      <c r="B81" s="5">
        <v>11.75</v>
      </c>
      <c r="C81" s="7">
        <v>0</v>
      </c>
      <c r="D81" t="s">
        <v>27</v>
      </c>
      <c r="E81" t="s">
        <v>499</v>
      </c>
      <c r="F81" t="s">
        <v>311</v>
      </c>
      <c r="G81" t="s">
        <v>50</v>
      </c>
      <c r="H81" s="1" t="s">
        <v>110</v>
      </c>
      <c r="I81" s="1" t="s">
        <v>82</v>
      </c>
      <c r="J81" s="1" t="s">
        <v>33</v>
      </c>
      <c r="K81" s="1" t="s">
        <v>69</v>
      </c>
      <c r="L81" t="s">
        <v>34</v>
      </c>
      <c r="M81" t="s">
        <v>160</v>
      </c>
      <c r="N81" t="s">
        <v>161</v>
      </c>
      <c r="O81" t="s">
        <v>500</v>
      </c>
      <c r="P81" t="s">
        <v>163</v>
      </c>
      <c r="Q81" t="s">
        <v>73</v>
      </c>
      <c r="R81" t="s">
        <v>60</v>
      </c>
      <c r="S81" t="s">
        <v>95</v>
      </c>
      <c r="T81" t="s">
        <v>96</v>
      </c>
      <c r="U81" t="s">
        <v>97</v>
      </c>
      <c r="V81" t="s">
        <v>27</v>
      </c>
      <c r="W81" t="s">
        <v>277</v>
      </c>
      <c r="X81" t="s">
        <v>501</v>
      </c>
      <c r="Z81" t="s">
        <v>78</v>
      </c>
      <c r="AA81" t="s">
        <v>78</v>
      </c>
      <c r="AB81" t="s">
        <v>47</v>
      </c>
      <c r="AC81" t="s">
        <v>502</v>
      </c>
      <c r="AD81" t="s">
        <v>503</v>
      </c>
    </row>
    <row r="82" spans="1:30" x14ac:dyDescent="0.25">
      <c r="A82" s="3">
        <v>45719</v>
      </c>
      <c r="B82" s="5">
        <v>5.3666666666666663</v>
      </c>
      <c r="C82" s="7">
        <v>0</v>
      </c>
      <c r="D82" t="s">
        <v>27</v>
      </c>
      <c r="E82" t="s">
        <v>28</v>
      </c>
      <c r="F82" t="s">
        <v>49</v>
      </c>
      <c r="G82" t="s">
        <v>50</v>
      </c>
      <c r="H82" s="1" t="s">
        <v>31</v>
      </c>
      <c r="I82" s="1" t="s">
        <v>82</v>
      </c>
      <c r="K82" s="1" t="s">
        <v>104</v>
      </c>
      <c r="L82" t="s">
        <v>112</v>
      </c>
      <c r="M82" t="s">
        <v>35</v>
      </c>
      <c r="N82" t="s">
        <v>83</v>
      </c>
      <c r="O82" t="s">
        <v>504</v>
      </c>
      <c r="P82" t="s">
        <v>38</v>
      </c>
      <c r="Q82" t="s">
        <v>505</v>
      </c>
      <c r="R82" t="s">
        <v>60</v>
      </c>
      <c r="S82" t="s">
        <v>140</v>
      </c>
      <c r="T82" t="s">
        <v>58</v>
      </c>
      <c r="U82" t="s">
        <v>200</v>
      </c>
      <c r="V82" t="s">
        <v>60</v>
      </c>
      <c r="W82" t="s">
        <v>50</v>
      </c>
      <c r="X82" t="s">
        <v>77</v>
      </c>
      <c r="Z82" t="s">
        <v>45</v>
      </c>
      <c r="AA82" t="s">
        <v>362</v>
      </c>
      <c r="AB82" t="s">
        <v>47</v>
      </c>
    </row>
    <row r="83" spans="1:30" x14ac:dyDescent="0.25">
      <c r="A83" s="3">
        <v>45719</v>
      </c>
      <c r="B83" s="5">
        <v>3.4333333333333331</v>
      </c>
      <c r="C83" s="7">
        <v>0</v>
      </c>
      <c r="D83" t="s">
        <v>27</v>
      </c>
      <c r="E83" t="s">
        <v>28</v>
      </c>
      <c r="F83" t="s">
        <v>29</v>
      </c>
      <c r="G83" t="s">
        <v>30</v>
      </c>
      <c r="H83" s="1" t="s">
        <v>506</v>
      </c>
      <c r="I83" s="1" t="s">
        <v>32</v>
      </c>
      <c r="K83" s="1" t="s">
        <v>90</v>
      </c>
      <c r="L83" t="s">
        <v>224</v>
      </c>
      <c r="M83" t="s">
        <v>35</v>
      </c>
      <c r="N83" t="s">
        <v>83</v>
      </c>
      <c r="O83" t="s">
        <v>344</v>
      </c>
      <c r="P83" t="s">
        <v>38</v>
      </c>
      <c r="Q83" t="s">
        <v>73</v>
      </c>
      <c r="R83" t="s">
        <v>27</v>
      </c>
      <c r="S83" t="s">
        <v>57</v>
      </c>
      <c r="T83" t="s">
        <v>96</v>
      </c>
      <c r="U83" t="s">
        <v>507</v>
      </c>
      <c r="V83" t="s">
        <v>27</v>
      </c>
      <c r="W83" t="s">
        <v>43</v>
      </c>
      <c r="X83" t="s">
        <v>508</v>
      </c>
      <c r="Z83" t="s">
        <v>45</v>
      </c>
      <c r="AA83" t="s">
        <v>46</v>
      </c>
      <c r="AB83" t="s">
        <v>47</v>
      </c>
    </row>
    <row r="84" spans="1:30" x14ac:dyDescent="0.25">
      <c r="A84" s="3">
        <v>45719</v>
      </c>
      <c r="B84" s="5">
        <v>12.16666666666667</v>
      </c>
      <c r="C84" s="7">
        <v>0</v>
      </c>
      <c r="D84" t="s">
        <v>27</v>
      </c>
      <c r="E84" t="s">
        <v>65</v>
      </c>
      <c r="F84" t="s">
        <v>66</v>
      </c>
      <c r="G84" t="s">
        <v>130</v>
      </c>
      <c r="H84" s="1" t="s">
        <v>110</v>
      </c>
      <c r="I84" s="1" t="s">
        <v>32</v>
      </c>
      <c r="K84" s="1" t="s">
        <v>69</v>
      </c>
      <c r="L84" t="s">
        <v>34</v>
      </c>
      <c r="M84" t="s">
        <v>160</v>
      </c>
      <c r="N84" t="s">
        <v>161</v>
      </c>
      <c r="O84" t="s">
        <v>509</v>
      </c>
      <c r="P84" t="s">
        <v>38</v>
      </c>
      <c r="Q84" t="s">
        <v>510</v>
      </c>
      <c r="R84" t="s">
        <v>60</v>
      </c>
      <c r="S84" t="s">
        <v>95</v>
      </c>
      <c r="T84" t="s">
        <v>96</v>
      </c>
      <c r="U84" t="s">
        <v>97</v>
      </c>
      <c r="V84" t="s">
        <v>27</v>
      </c>
      <c r="W84" t="s">
        <v>165</v>
      </c>
      <c r="X84" t="s">
        <v>511</v>
      </c>
      <c r="Z84" t="s">
        <v>45</v>
      </c>
      <c r="AA84" t="s">
        <v>62</v>
      </c>
      <c r="AB84" t="s">
        <v>47</v>
      </c>
      <c r="AC84" t="s">
        <v>512</v>
      </c>
      <c r="AD84" t="s">
        <v>513</v>
      </c>
    </row>
    <row r="85" spans="1:30" x14ac:dyDescent="0.25">
      <c r="A85" s="3">
        <v>45719</v>
      </c>
      <c r="B85" s="5">
        <v>17.649999999999999</v>
      </c>
      <c r="C85" s="7">
        <v>0</v>
      </c>
      <c r="D85" t="s">
        <v>27</v>
      </c>
      <c r="E85" t="s">
        <v>28</v>
      </c>
      <c r="F85" t="s">
        <v>311</v>
      </c>
      <c r="G85" t="s">
        <v>30</v>
      </c>
      <c r="H85" s="1" t="s">
        <v>217</v>
      </c>
      <c r="I85" s="1" t="s">
        <v>32</v>
      </c>
      <c r="K85" s="1" t="s">
        <v>82</v>
      </c>
      <c r="L85" t="s">
        <v>112</v>
      </c>
      <c r="M85" t="s">
        <v>35</v>
      </c>
      <c r="N85" t="s">
        <v>83</v>
      </c>
      <c r="O85" t="s">
        <v>397</v>
      </c>
      <c r="P85" t="s">
        <v>38</v>
      </c>
      <c r="Q85" t="s">
        <v>514</v>
      </c>
      <c r="R85" t="s">
        <v>27</v>
      </c>
      <c r="S85" t="s">
        <v>40</v>
      </c>
      <c r="T85" t="s">
        <v>515</v>
      </c>
      <c r="U85" t="s">
        <v>516</v>
      </c>
      <c r="V85" t="s">
        <v>60</v>
      </c>
      <c r="W85" t="s">
        <v>43</v>
      </c>
      <c r="X85" t="s">
        <v>517</v>
      </c>
      <c r="Z85" t="s">
        <v>78</v>
      </c>
      <c r="AA85" t="s">
        <v>46</v>
      </c>
      <c r="AB85" t="s">
        <v>47</v>
      </c>
      <c r="AC85" t="s">
        <v>518</v>
      </c>
      <c r="AD85" t="s">
        <v>519</v>
      </c>
    </row>
    <row r="86" spans="1:30" x14ac:dyDescent="0.25">
      <c r="A86" s="3">
        <v>45719</v>
      </c>
      <c r="B86" s="5">
        <v>5.75</v>
      </c>
      <c r="C86" s="7">
        <v>0</v>
      </c>
      <c r="D86" t="s">
        <v>27</v>
      </c>
      <c r="E86" t="s">
        <v>28</v>
      </c>
      <c r="F86" t="s">
        <v>49</v>
      </c>
      <c r="G86" t="s">
        <v>67</v>
      </c>
      <c r="H86" s="1" t="s">
        <v>110</v>
      </c>
      <c r="I86" s="1" t="s">
        <v>81</v>
      </c>
      <c r="J86" s="1" t="s">
        <v>33</v>
      </c>
      <c r="K86" s="1" t="s">
        <v>81</v>
      </c>
      <c r="L86" t="s">
        <v>34</v>
      </c>
      <c r="M86" t="s">
        <v>35</v>
      </c>
      <c r="N86" t="s">
        <v>83</v>
      </c>
      <c r="O86" t="s">
        <v>520</v>
      </c>
      <c r="P86" t="s">
        <v>35</v>
      </c>
      <c r="Q86" t="s">
        <v>521</v>
      </c>
      <c r="R86" t="s">
        <v>27</v>
      </c>
      <c r="S86" t="s">
        <v>74</v>
      </c>
      <c r="T86" t="s">
        <v>58</v>
      </c>
      <c r="U86" t="s">
        <v>522</v>
      </c>
      <c r="V86" t="s">
        <v>60</v>
      </c>
      <c r="W86" t="s">
        <v>50</v>
      </c>
      <c r="X86" t="s">
        <v>523</v>
      </c>
      <c r="Z86" t="s">
        <v>78</v>
      </c>
      <c r="AA86" t="s">
        <v>46</v>
      </c>
      <c r="AB86" t="s">
        <v>47</v>
      </c>
      <c r="AD86" t="s">
        <v>524</v>
      </c>
    </row>
    <row r="87" spans="1:30" x14ac:dyDescent="0.25">
      <c r="A87" s="3">
        <v>45719</v>
      </c>
      <c r="B87" s="5">
        <v>7.9833333333333334</v>
      </c>
      <c r="C87" s="7">
        <v>0</v>
      </c>
      <c r="D87" t="s">
        <v>27</v>
      </c>
      <c r="E87" t="s">
        <v>28</v>
      </c>
      <c r="F87" t="s">
        <v>79</v>
      </c>
      <c r="G87" t="s">
        <v>30</v>
      </c>
      <c r="H87" s="1" t="s">
        <v>110</v>
      </c>
      <c r="I87" s="1" t="s">
        <v>32</v>
      </c>
      <c r="K87" s="1" t="s">
        <v>136</v>
      </c>
      <c r="L87" t="s">
        <v>53</v>
      </c>
      <c r="M87" t="s">
        <v>35</v>
      </c>
      <c r="N87" t="s">
        <v>150</v>
      </c>
      <c r="O87" t="s">
        <v>232</v>
      </c>
      <c r="P87" t="s">
        <v>38</v>
      </c>
      <c r="Q87" t="s">
        <v>525</v>
      </c>
      <c r="R87" t="s">
        <v>27</v>
      </c>
      <c r="S87" t="s">
        <v>40</v>
      </c>
      <c r="T87" t="s">
        <v>58</v>
      </c>
      <c r="U87" t="s">
        <v>526</v>
      </c>
      <c r="V87" t="s">
        <v>60</v>
      </c>
      <c r="W87" t="s">
        <v>50</v>
      </c>
      <c r="X87" t="s">
        <v>527</v>
      </c>
      <c r="Z87" t="s">
        <v>45</v>
      </c>
      <c r="AA87" t="s">
        <v>46</v>
      </c>
      <c r="AB87" t="s">
        <v>47</v>
      </c>
    </row>
    <row r="88" spans="1:30" x14ac:dyDescent="0.25">
      <c r="A88" s="3">
        <v>45719</v>
      </c>
      <c r="B88" s="5">
        <v>11.03333333333333</v>
      </c>
      <c r="C88" s="7">
        <v>0</v>
      </c>
      <c r="D88" t="s">
        <v>27</v>
      </c>
      <c r="E88" t="s">
        <v>65</v>
      </c>
      <c r="F88" t="s">
        <v>66</v>
      </c>
      <c r="G88" t="s">
        <v>50</v>
      </c>
      <c r="H88" s="1" t="s">
        <v>110</v>
      </c>
      <c r="J88" s="1" t="s">
        <v>104</v>
      </c>
      <c r="K88" s="1" t="s">
        <v>69</v>
      </c>
      <c r="L88" t="s">
        <v>34</v>
      </c>
      <c r="M88" t="s">
        <v>160</v>
      </c>
      <c r="N88" t="s">
        <v>161</v>
      </c>
      <c r="O88" t="s">
        <v>528</v>
      </c>
      <c r="P88" t="s">
        <v>163</v>
      </c>
      <c r="Q88" t="s">
        <v>125</v>
      </c>
      <c r="R88" t="s">
        <v>60</v>
      </c>
      <c r="S88" t="s">
        <v>95</v>
      </c>
      <c r="T88" t="s">
        <v>96</v>
      </c>
      <c r="U88" t="s">
        <v>97</v>
      </c>
      <c r="V88" t="s">
        <v>27</v>
      </c>
      <c r="W88" t="s">
        <v>165</v>
      </c>
      <c r="X88" t="s">
        <v>529</v>
      </c>
      <c r="Z88" t="s">
        <v>45</v>
      </c>
      <c r="AA88" t="s">
        <v>45</v>
      </c>
      <c r="AB88" t="s">
        <v>47</v>
      </c>
      <c r="AC88" t="s">
        <v>530</v>
      </c>
      <c r="AD88" t="s">
        <v>531</v>
      </c>
    </row>
    <row r="89" spans="1:30" x14ac:dyDescent="0.25">
      <c r="A89" s="3">
        <v>45719</v>
      </c>
      <c r="B89" s="5">
        <v>4.4666666666666668</v>
      </c>
      <c r="C89" s="7">
        <v>0</v>
      </c>
      <c r="D89" t="s">
        <v>27</v>
      </c>
      <c r="E89" t="s">
        <v>65</v>
      </c>
      <c r="F89" t="s">
        <v>66</v>
      </c>
      <c r="G89" t="s">
        <v>30</v>
      </c>
      <c r="H89" s="1" t="s">
        <v>31</v>
      </c>
      <c r="J89" s="1" t="s">
        <v>32</v>
      </c>
      <c r="K89" s="1" t="s">
        <v>81</v>
      </c>
      <c r="L89" t="s">
        <v>112</v>
      </c>
      <c r="M89" t="s">
        <v>70</v>
      </c>
      <c r="N89" t="s">
        <v>150</v>
      </c>
      <c r="O89" t="s">
        <v>532</v>
      </c>
      <c r="P89" t="s">
        <v>70</v>
      </c>
      <c r="Q89" t="s">
        <v>533</v>
      </c>
      <c r="R89" t="s">
        <v>60</v>
      </c>
      <c r="S89" t="s">
        <v>95</v>
      </c>
      <c r="T89" t="s">
        <v>86</v>
      </c>
      <c r="U89" t="s">
        <v>97</v>
      </c>
      <c r="V89" t="s">
        <v>60</v>
      </c>
      <c r="W89" t="s">
        <v>117</v>
      </c>
      <c r="X89" t="s">
        <v>270</v>
      </c>
      <c r="Z89" t="s">
        <v>45</v>
      </c>
      <c r="AA89" t="s">
        <v>251</v>
      </c>
      <c r="AB89" t="s">
        <v>47</v>
      </c>
    </row>
    <row r="90" spans="1:30" x14ac:dyDescent="0.25">
      <c r="A90" s="3">
        <v>45719</v>
      </c>
      <c r="B90" s="5">
        <v>17.31666666666667</v>
      </c>
      <c r="C90" s="7">
        <v>0</v>
      </c>
      <c r="D90" t="s">
        <v>27</v>
      </c>
      <c r="E90" t="s">
        <v>28</v>
      </c>
      <c r="F90" t="s">
        <v>209</v>
      </c>
      <c r="G90" t="s">
        <v>30</v>
      </c>
      <c r="H90" s="1" t="s">
        <v>482</v>
      </c>
      <c r="I90" s="1" t="s">
        <v>136</v>
      </c>
      <c r="J90" s="1" t="s">
        <v>33</v>
      </c>
      <c r="K90" s="1" t="s">
        <v>534</v>
      </c>
      <c r="L90" t="s">
        <v>224</v>
      </c>
      <c r="M90" t="s">
        <v>35</v>
      </c>
      <c r="N90" t="s">
        <v>83</v>
      </c>
      <c r="O90" t="s">
        <v>535</v>
      </c>
      <c r="P90" t="s">
        <v>38</v>
      </c>
      <c r="Q90" t="s">
        <v>106</v>
      </c>
      <c r="R90" t="s">
        <v>27</v>
      </c>
      <c r="S90" t="s">
        <v>57</v>
      </c>
      <c r="T90" t="s">
        <v>536</v>
      </c>
      <c r="U90" t="s">
        <v>537</v>
      </c>
      <c r="V90" t="s">
        <v>60</v>
      </c>
      <c r="W90" t="s">
        <v>50</v>
      </c>
      <c r="X90" t="s">
        <v>538</v>
      </c>
      <c r="Z90" t="s">
        <v>62</v>
      </c>
      <c r="AA90" t="s">
        <v>46</v>
      </c>
      <c r="AB90" t="s">
        <v>47</v>
      </c>
      <c r="AC90" t="s">
        <v>539</v>
      </c>
      <c r="AD90" t="s">
        <v>540</v>
      </c>
    </row>
    <row r="91" spans="1:30" x14ac:dyDescent="0.25">
      <c r="A91" s="3">
        <v>45719</v>
      </c>
      <c r="B91" s="5">
        <v>6.333333333333333</v>
      </c>
      <c r="C91" s="7">
        <v>0</v>
      </c>
      <c r="D91" t="s">
        <v>27</v>
      </c>
      <c r="E91" t="s">
        <v>65</v>
      </c>
      <c r="F91" t="s">
        <v>66</v>
      </c>
      <c r="G91" t="s">
        <v>30</v>
      </c>
      <c r="H91" s="1" t="s">
        <v>31</v>
      </c>
      <c r="J91" s="1" t="s">
        <v>335</v>
      </c>
      <c r="K91" s="1" t="s">
        <v>158</v>
      </c>
      <c r="L91" t="s">
        <v>53</v>
      </c>
      <c r="M91" t="s">
        <v>92</v>
      </c>
      <c r="N91" t="s">
        <v>54</v>
      </c>
      <c r="O91" t="s">
        <v>541</v>
      </c>
      <c r="P91" t="s">
        <v>38</v>
      </c>
      <c r="Q91" t="s">
        <v>125</v>
      </c>
      <c r="R91" t="s">
        <v>60</v>
      </c>
      <c r="S91" t="s">
        <v>95</v>
      </c>
      <c r="T91" t="s">
        <v>96</v>
      </c>
      <c r="U91" t="s">
        <v>97</v>
      </c>
      <c r="V91" t="s">
        <v>60</v>
      </c>
      <c r="W91" t="s">
        <v>50</v>
      </c>
      <c r="X91" t="s">
        <v>542</v>
      </c>
      <c r="Z91" t="s">
        <v>45</v>
      </c>
      <c r="AA91" t="s">
        <v>46</v>
      </c>
      <c r="AB91" t="s">
        <v>47</v>
      </c>
      <c r="AC91" t="s">
        <v>543</v>
      </c>
      <c r="AD91" t="s">
        <v>544</v>
      </c>
    </row>
    <row r="92" spans="1:30" x14ac:dyDescent="0.25">
      <c r="A92" s="3">
        <v>45719</v>
      </c>
      <c r="B92" s="5">
        <v>6.7833333333333332</v>
      </c>
      <c r="C92" s="7">
        <v>0</v>
      </c>
      <c r="D92" t="s">
        <v>27</v>
      </c>
      <c r="E92" t="s">
        <v>28</v>
      </c>
      <c r="F92" t="s">
        <v>209</v>
      </c>
      <c r="G92" t="s">
        <v>30</v>
      </c>
      <c r="H92" s="1" t="s">
        <v>482</v>
      </c>
      <c r="I92" s="1" t="s">
        <v>32</v>
      </c>
      <c r="K92" s="1" t="s">
        <v>167</v>
      </c>
      <c r="L92" t="s">
        <v>184</v>
      </c>
      <c r="M92" t="s">
        <v>35</v>
      </c>
      <c r="N92" t="s">
        <v>83</v>
      </c>
      <c r="O92" t="s">
        <v>545</v>
      </c>
      <c r="P92" t="s">
        <v>38</v>
      </c>
      <c r="Q92" t="s">
        <v>106</v>
      </c>
      <c r="R92" t="s">
        <v>27</v>
      </c>
      <c r="S92" t="s">
        <v>40</v>
      </c>
      <c r="T92" t="s">
        <v>86</v>
      </c>
      <c r="U92" t="s">
        <v>546</v>
      </c>
      <c r="V92" t="s">
        <v>27</v>
      </c>
      <c r="W92" t="s">
        <v>171</v>
      </c>
      <c r="X92" t="s">
        <v>77</v>
      </c>
      <c r="Z92" t="s">
        <v>78</v>
      </c>
      <c r="AA92" t="s">
        <v>78</v>
      </c>
      <c r="AB92" t="s">
        <v>47</v>
      </c>
      <c r="AC92" t="s">
        <v>547</v>
      </c>
      <c r="AD92" t="s">
        <v>548</v>
      </c>
    </row>
    <row r="93" spans="1:30" x14ac:dyDescent="0.25">
      <c r="A93" s="3">
        <v>45719</v>
      </c>
      <c r="B93" s="5">
        <v>16.95</v>
      </c>
      <c r="C93" s="7">
        <v>0</v>
      </c>
      <c r="D93" t="s">
        <v>27</v>
      </c>
      <c r="E93" t="s">
        <v>65</v>
      </c>
      <c r="F93" t="s">
        <v>29</v>
      </c>
      <c r="G93" t="s">
        <v>30</v>
      </c>
      <c r="H93" s="1" t="s">
        <v>110</v>
      </c>
      <c r="I93" s="1" t="s">
        <v>136</v>
      </c>
      <c r="K93" s="1" t="s">
        <v>81</v>
      </c>
      <c r="L93" t="s">
        <v>112</v>
      </c>
      <c r="M93" t="s">
        <v>357</v>
      </c>
      <c r="N93" t="s">
        <v>549</v>
      </c>
      <c r="O93" t="s">
        <v>550</v>
      </c>
      <c r="P93" t="s">
        <v>70</v>
      </c>
      <c r="Q93" t="s">
        <v>551</v>
      </c>
      <c r="R93" t="s">
        <v>60</v>
      </c>
      <c r="S93" t="s">
        <v>140</v>
      </c>
      <c r="T93" t="s">
        <v>552</v>
      </c>
      <c r="U93" t="s">
        <v>553</v>
      </c>
      <c r="V93" t="s">
        <v>27</v>
      </c>
      <c r="W93" t="s">
        <v>171</v>
      </c>
      <c r="X93" t="s">
        <v>554</v>
      </c>
      <c r="Z93" t="s">
        <v>62</v>
      </c>
      <c r="AA93" t="s">
        <v>62</v>
      </c>
      <c r="AB93" t="s">
        <v>47</v>
      </c>
      <c r="AC93" t="s">
        <v>555</v>
      </c>
      <c r="AD93" t="s">
        <v>556</v>
      </c>
    </row>
    <row r="94" spans="1:30" x14ac:dyDescent="0.25">
      <c r="A94" s="3">
        <v>45719</v>
      </c>
      <c r="B94" s="5">
        <v>18.05</v>
      </c>
      <c r="C94" s="7">
        <v>0</v>
      </c>
      <c r="D94" t="s">
        <v>27</v>
      </c>
      <c r="E94" t="s">
        <v>65</v>
      </c>
      <c r="F94" t="s">
        <v>79</v>
      </c>
      <c r="G94" t="s">
        <v>130</v>
      </c>
      <c r="H94" s="1" t="s">
        <v>110</v>
      </c>
      <c r="I94" s="1" t="s">
        <v>33</v>
      </c>
      <c r="J94" s="1" t="s">
        <v>136</v>
      </c>
      <c r="K94" s="1" t="s">
        <v>69</v>
      </c>
      <c r="L94" t="s">
        <v>53</v>
      </c>
      <c r="M94" t="s">
        <v>92</v>
      </c>
      <c r="N94" t="s">
        <v>54</v>
      </c>
      <c r="O94" t="s">
        <v>557</v>
      </c>
      <c r="P94" t="s">
        <v>38</v>
      </c>
      <c r="Q94" t="s">
        <v>205</v>
      </c>
      <c r="R94" t="s">
        <v>60</v>
      </c>
      <c r="S94" t="s">
        <v>95</v>
      </c>
      <c r="T94" t="s">
        <v>96</v>
      </c>
      <c r="U94" t="s">
        <v>97</v>
      </c>
      <c r="V94" t="s">
        <v>60</v>
      </c>
      <c r="W94" t="s">
        <v>50</v>
      </c>
      <c r="X94" t="s">
        <v>270</v>
      </c>
      <c r="Z94" t="s">
        <v>45</v>
      </c>
      <c r="AA94" t="s">
        <v>46</v>
      </c>
      <c r="AB94" t="s">
        <v>47</v>
      </c>
    </row>
    <row r="95" spans="1:30" x14ac:dyDescent="0.25">
      <c r="A95" s="3">
        <v>45719</v>
      </c>
      <c r="B95" s="5">
        <v>12.2</v>
      </c>
      <c r="C95" s="7">
        <v>0</v>
      </c>
      <c r="D95" t="s">
        <v>27</v>
      </c>
      <c r="E95" t="s">
        <v>28</v>
      </c>
      <c r="F95" t="s">
        <v>49</v>
      </c>
      <c r="G95" t="s">
        <v>50</v>
      </c>
      <c r="H95" s="1" t="s">
        <v>381</v>
      </c>
      <c r="I95" s="1" t="s">
        <v>32</v>
      </c>
      <c r="K95" s="1" t="s">
        <v>68</v>
      </c>
      <c r="L95" t="s">
        <v>53</v>
      </c>
      <c r="M95" t="s">
        <v>35</v>
      </c>
      <c r="N95" t="s">
        <v>83</v>
      </c>
      <c r="O95" t="s">
        <v>558</v>
      </c>
      <c r="P95" t="s">
        <v>38</v>
      </c>
      <c r="Q95" t="s">
        <v>559</v>
      </c>
      <c r="R95" t="s">
        <v>27</v>
      </c>
      <c r="S95" t="s">
        <v>57</v>
      </c>
      <c r="T95" t="s">
        <v>58</v>
      </c>
      <c r="U95" t="s">
        <v>560</v>
      </c>
      <c r="V95" t="s">
        <v>27</v>
      </c>
      <c r="W95" t="s">
        <v>43</v>
      </c>
      <c r="X95" t="s">
        <v>538</v>
      </c>
      <c r="Z95" t="s">
        <v>45</v>
      </c>
      <c r="AA95" t="s">
        <v>46</v>
      </c>
      <c r="AB95" t="s">
        <v>47</v>
      </c>
      <c r="AC95" t="s">
        <v>561</v>
      </c>
      <c r="AD95" t="s">
        <v>562</v>
      </c>
    </row>
    <row r="96" spans="1:30" x14ac:dyDescent="0.25">
      <c r="A96" s="3">
        <v>45719</v>
      </c>
      <c r="B96" s="5">
        <v>2.65</v>
      </c>
      <c r="C96" s="7">
        <v>0</v>
      </c>
      <c r="D96" t="s">
        <v>27</v>
      </c>
      <c r="E96" t="s">
        <v>65</v>
      </c>
      <c r="F96" t="s">
        <v>66</v>
      </c>
      <c r="G96" t="s">
        <v>30</v>
      </c>
      <c r="H96" s="1" t="s">
        <v>31</v>
      </c>
      <c r="I96" s="1" t="s">
        <v>305</v>
      </c>
      <c r="K96" s="1" t="s">
        <v>158</v>
      </c>
      <c r="L96" t="s">
        <v>34</v>
      </c>
      <c r="M96" t="s">
        <v>92</v>
      </c>
      <c r="N96" t="s">
        <v>54</v>
      </c>
      <c r="O96" t="s">
        <v>563</v>
      </c>
      <c r="P96" t="s">
        <v>38</v>
      </c>
      <c r="Q96" t="s">
        <v>106</v>
      </c>
      <c r="R96" t="s">
        <v>60</v>
      </c>
      <c r="S96" t="s">
        <v>95</v>
      </c>
      <c r="T96" t="s">
        <v>96</v>
      </c>
      <c r="U96" t="s">
        <v>97</v>
      </c>
      <c r="V96" t="s">
        <v>60</v>
      </c>
      <c r="W96" t="s">
        <v>50</v>
      </c>
      <c r="X96" t="s">
        <v>128</v>
      </c>
      <c r="Z96" t="s">
        <v>78</v>
      </c>
      <c r="AA96" t="s">
        <v>46</v>
      </c>
      <c r="AB96" t="s">
        <v>47</v>
      </c>
      <c r="AC96" t="s">
        <v>564</v>
      </c>
    </row>
    <row r="97" spans="1:30" x14ac:dyDescent="0.25">
      <c r="A97" s="3">
        <v>45719</v>
      </c>
      <c r="B97" s="5">
        <v>16.06666666666667</v>
      </c>
      <c r="C97" s="7">
        <v>0</v>
      </c>
      <c r="D97" t="s">
        <v>27</v>
      </c>
      <c r="E97" t="s">
        <v>28</v>
      </c>
      <c r="F97" t="s">
        <v>29</v>
      </c>
      <c r="G97" t="s">
        <v>130</v>
      </c>
      <c r="H97" s="1" t="s">
        <v>565</v>
      </c>
      <c r="I97" s="1" t="s">
        <v>32</v>
      </c>
      <c r="K97" s="1" t="s">
        <v>278</v>
      </c>
      <c r="L97" t="s">
        <v>184</v>
      </c>
      <c r="M97" t="s">
        <v>35</v>
      </c>
      <c r="N97" t="s">
        <v>150</v>
      </c>
      <c r="O97" t="s">
        <v>344</v>
      </c>
      <c r="P97" t="s">
        <v>38</v>
      </c>
      <c r="Q97" t="s">
        <v>106</v>
      </c>
      <c r="R97" t="s">
        <v>27</v>
      </c>
      <c r="S97" t="s">
        <v>57</v>
      </c>
      <c r="T97" t="s">
        <v>58</v>
      </c>
      <c r="U97" t="s">
        <v>566</v>
      </c>
      <c r="V97" t="s">
        <v>27</v>
      </c>
      <c r="W97" t="s">
        <v>43</v>
      </c>
      <c r="X97" t="s">
        <v>567</v>
      </c>
      <c r="Z97" t="s">
        <v>45</v>
      </c>
      <c r="AA97" t="s">
        <v>46</v>
      </c>
      <c r="AB97" t="s">
        <v>47</v>
      </c>
      <c r="AC97" t="s">
        <v>568</v>
      </c>
    </row>
    <row r="98" spans="1:30" x14ac:dyDescent="0.25">
      <c r="A98" s="3">
        <v>45719</v>
      </c>
      <c r="B98" s="5">
        <v>24.216666666666669</v>
      </c>
      <c r="C98" s="7">
        <v>0</v>
      </c>
      <c r="D98" t="s">
        <v>27</v>
      </c>
      <c r="E98" t="s">
        <v>28</v>
      </c>
      <c r="F98" t="s">
        <v>29</v>
      </c>
      <c r="G98" t="s">
        <v>130</v>
      </c>
      <c r="H98" s="1" t="s">
        <v>283</v>
      </c>
      <c r="I98" s="1" t="s">
        <v>136</v>
      </c>
      <c r="K98" s="1" t="s">
        <v>157</v>
      </c>
      <c r="L98" t="s">
        <v>184</v>
      </c>
      <c r="M98" t="s">
        <v>35</v>
      </c>
      <c r="N98" t="s">
        <v>83</v>
      </c>
      <c r="O98" t="s">
        <v>569</v>
      </c>
      <c r="P98" t="s">
        <v>38</v>
      </c>
      <c r="Q98" t="s">
        <v>570</v>
      </c>
      <c r="R98" t="s">
        <v>27</v>
      </c>
      <c r="S98" t="s">
        <v>40</v>
      </c>
      <c r="T98" t="s">
        <v>58</v>
      </c>
      <c r="U98" t="s">
        <v>234</v>
      </c>
      <c r="V98" t="s">
        <v>60</v>
      </c>
      <c r="W98" t="s">
        <v>50</v>
      </c>
      <c r="X98" t="s">
        <v>571</v>
      </c>
      <c r="Z98" t="s">
        <v>78</v>
      </c>
      <c r="AA98" t="s">
        <v>46</v>
      </c>
      <c r="AB98" t="s">
        <v>47</v>
      </c>
      <c r="AC98" t="s">
        <v>572</v>
      </c>
      <c r="AD98" t="s">
        <v>573</v>
      </c>
    </row>
    <row r="99" spans="1:30" x14ac:dyDescent="0.25">
      <c r="A99" s="3">
        <v>45719</v>
      </c>
      <c r="B99" s="5">
        <v>21.95</v>
      </c>
      <c r="C99" s="7">
        <v>0</v>
      </c>
      <c r="D99" t="s">
        <v>27</v>
      </c>
      <c r="E99" t="s">
        <v>28</v>
      </c>
      <c r="F99" t="s">
        <v>29</v>
      </c>
      <c r="G99" t="s">
        <v>50</v>
      </c>
      <c r="H99" s="1" t="s">
        <v>110</v>
      </c>
      <c r="I99" s="1" t="s">
        <v>32</v>
      </c>
      <c r="K99" s="1" t="s">
        <v>82</v>
      </c>
      <c r="L99" t="s">
        <v>53</v>
      </c>
      <c r="M99" t="s">
        <v>160</v>
      </c>
      <c r="N99" t="s">
        <v>414</v>
      </c>
      <c r="O99" t="s">
        <v>574</v>
      </c>
      <c r="P99" t="s">
        <v>38</v>
      </c>
      <c r="Q99" t="s">
        <v>575</v>
      </c>
      <c r="R99" t="s">
        <v>60</v>
      </c>
      <c r="S99" t="s">
        <v>126</v>
      </c>
      <c r="T99" t="s">
        <v>86</v>
      </c>
      <c r="U99" t="s">
        <v>576</v>
      </c>
      <c r="V99" t="s">
        <v>27</v>
      </c>
      <c r="W99" t="s">
        <v>277</v>
      </c>
      <c r="X99" t="s">
        <v>577</v>
      </c>
      <c r="Z99" t="s">
        <v>78</v>
      </c>
      <c r="AA99" t="s">
        <v>45</v>
      </c>
      <c r="AB99" t="s">
        <v>47</v>
      </c>
      <c r="AC99" t="s">
        <v>578</v>
      </c>
      <c r="AD99" t="s">
        <v>579</v>
      </c>
    </row>
    <row r="100" spans="1:30" x14ac:dyDescent="0.25">
      <c r="A100" s="3">
        <v>45719</v>
      </c>
      <c r="B100" s="5">
        <v>6.8166666666666664</v>
      </c>
      <c r="C100" s="7">
        <v>0</v>
      </c>
      <c r="D100" t="s">
        <v>27</v>
      </c>
      <c r="E100" t="s">
        <v>28</v>
      </c>
      <c r="F100" t="s">
        <v>209</v>
      </c>
      <c r="G100" t="s">
        <v>30</v>
      </c>
      <c r="H100" s="1" t="s">
        <v>482</v>
      </c>
      <c r="I100" s="1" t="s">
        <v>32</v>
      </c>
      <c r="K100" s="1" t="s">
        <v>236</v>
      </c>
      <c r="L100" t="s">
        <v>184</v>
      </c>
      <c r="M100" t="s">
        <v>35</v>
      </c>
      <c r="N100" t="s">
        <v>83</v>
      </c>
      <c r="O100" t="s">
        <v>520</v>
      </c>
      <c r="P100" t="s">
        <v>38</v>
      </c>
      <c r="Q100" t="s">
        <v>580</v>
      </c>
      <c r="R100" t="s">
        <v>27</v>
      </c>
      <c r="S100" t="s">
        <v>40</v>
      </c>
      <c r="T100" t="s">
        <v>58</v>
      </c>
      <c r="U100" t="s">
        <v>581</v>
      </c>
      <c r="V100" t="s">
        <v>27</v>
      </c>
      <c r="W100" t="s">
        <v>171</v>
      </c>
      <c r="X100" t="s">
        <v>582</v>
      </c>
      <c r="Z100" t="s">
        <v>251</v>
      </c>
      <c r="AA100" t="s">
        <v>46</v>
      </c>
      <c r="AB100" t="s">
        <v>47</v>
      </c>
    </row>
    <row r="101" spans="1:30" x14ac:dyDescent="0.25">
      <c r="A101" s="3">
        <v>45719</v>
      </c>
      <c r="B101" s="5">
        <v>9.3666666666666671</v>
      </c>
      <c r="C101" s="7">
        <v>0</v>
      </c>
      <c r="D101" t="s">
        <v>27</v>
      </c>
      <c r="E101" t="s">
        <v>28</v>
      </c>
      <c r="F101" t="s">
        <v>311</v>
      </c>
      <c r="G101" t="s">
        <v>50</v>
      </c>
      <c r="H101" s="1" t="s">
        <v>583</v>
      </c>
      <c r="I101" s="1" t="s">
        <v>32</v>
      </c>
      <c r="K101" s="1" t="s">
        <v>534</v>
      </c>
      <c r="L101" t="s">
        <v>146</v>
      </c>
      <c r="M101" t="s">
        <v>35</v>
      </c>
      <c r="N101" t="s">
        <v>83</v>
      </c>
      <c r="O101" t="s">
        <v>344</v>
      </c>
      <c r="P101" t="s">
        <v>233</v>
      </c>
      <c r="Q101" t="s">
        <v>584</v>
      </c>
      <c r="R101" t="s">
        <v>60</v>
      </c>
      <c r="S101" t="s">
        <v>40</v>
      </c>
      <c r="T101" t="s">
        <v>244</v>
      </c>
      <c r="U101" t="s">
        <v>585</v>
      </c>
      <c r="V101" t="s">
        <v>27</v>
      </c>
      <c r="W101" t="s">
        <v>43</v>
      </c>
      <c r="X101" t="s">
        <v>586</v>
      </c>
      <c r="Z101" t="s">
        <v>45</v>
      </c>
      <c r="AA101" t="s">
        <v>46</v>
      </c>
      <c r="AB101" t="s">
        <v>47</v>
      </c>
      <c r="AC101" t="s">
        <v>587</v>
      </c>
      <c r="AD101" t="s">
        <v>588</v>
      </c>
    </row>
    <row r="102" spans="1:30" x14ac:dyDescent="0.25">
      <c r="A102" s="3">
        <v>45719</v>
      </c>
      <c r="B102" s="5">
        <v>4.5333333333333332</v>
      </c>
      <c r="C102" s="7">
        <v>0</v>
      </c>
      <c r="D102" t="s">
        <v>27</v>
      </c>
      <c r="E102" t="s">
        <v>28</v>
      </c>
      <c r="F102" t="s">
        <v>79</v>
      </c>
      <c r="G102" t="s">
        <v>30</v>
      </c>
      <c r="H102" s="1" t="s">
        <v>31</v>
      </c>
      <c r="I102" s="1" t="s">
        <v>32</v>
      </c>
      <c r="K102" s="1" t="s">
        <v>82</v>
      </c>
      <c r="L102" t="s">
        <v>53</v>
      </c>
      <c r="M102" t="s">
        <v>35</v>
      </c>
      <c r="N102" t="s">
        <v>93</v>
      </c>
      <c r="O102" t="s">
        <v>589</v>
      </c>
      <c r="P102" t="s">
        <v>38</v>
      </c>
      <c r="Q102" t="s">
        <v>590</v>
      </c>
      <c r="R102" t="s">
        <v>27</v>
      </c>
      <c r="S102" t="s">
        <v>57</v>
      </c>
      <c r="T102" t="s">
        <v>58</v>
      </c>
      <c r="U102" t="s">
        <v>591</v>
      </c>
      <c r="V102" t="s">
        <v>27</v>
      </c>
      <c r="W102" t="s">
        <v>171</v>
      </c>
      <c r="X102" t="s">
        <v>592</v>
      </c>
      <c r="Z102" t="s">
        <v>78</v>
      </c>
      <c r="AA102" t="s">
        <v>45</v>
      </c>
      <c r="AB102" t="s">
        <v>47</v>
      </c>
      <c r="AC102" t="s">
        <v>593</v>
      </c>
      <c r="AD102" t="s">
        <v>594</v>
      </c>
    </row>
    <row r="103" spans="1:30" x14ac:dyDescent="0.25">
      <c r="A103" s="3">
        <v>45719</v>
      </c>
      <c r="B103" s="5">
        <v>4</v>
      </c>
      <c r="C103" s="7">
        <v>0</v>
      </c>
      <c r="D103" t="s">
        <v>27</v>
      </c>
      <c r="E103" t="s">
        <v>65</v>
      </c>
      <c r="F103" t="s">
        <v>66</v>
      </c>
      <c r="G103" t="s">
        <v>50</v>
      </c>
      <c r="H103" s="1" t="s">
        <v>31</v>
      </c>
      <c r="J103" s="1" t="s">
        <v>131</v>
      </c>
      <c r="K103" s="1" t="s">
        <v>371</v>
      </c>
      <c r="L103" t="s">
        <v>112</v>
      </c>
      <c r="M103" t="s">
        <v>70</v>
      </c>
      <c r="N103" t="s">
        <v>595</v>
      </c>
      <c r="O103" t="s">
        <v>596</v>
      </c>
      <c r="P103" t="s">
        <v>38</v>
      </c>
      <c r="Q103" t="s">
        <v>164</v>
      </c>
      <c r="R103" t="s">
        <v>60</v>
      </c>
      <c r="S103" t="s">
        <v>140</v>
      </c>
      <c r="T103" t="s">
        <v>96</v>
      </c>
      <c r="U103" t="s">
        <v>597</v>
      </c>
      <c r="V103" t="s">
        <v>27</v>
      </c>
      <c r="W103" t="s">
        <v>171</v>
      </c>
      <c r="X103" t="s">
        <v>498</v>
      </c>
      <c r="Z103" t="s">
        <v>78</v>
      </c>
      <c r="AA103" t="s">
        <v>78</v>
      </c>
      <c r="AB103" t="s">
        <v>47</v>
      </c>
      <c r="AC103" t="s">
        <v>598</v>
      </c>
      <c r="AD103" t="s">
        <v>599</v>
      </c>
    </row>
    <row r="104" spans="1:30" x14ac:dyDescent="0.25">
      <c r="A104" s="3">
        <v>45719</v>
      </c>
      <c r="B104" s="5">
        <v>5.7333333333333334</v>
      </c>
      <c r="C104" s="7">
        <v>0</v>
      </c>
      <c r="D104" t="s">
        <v>27</v>
      </c>
      <c r="E104" t="s">
        <v>28</v>
      </c>
      <c r="F104" t="s">
        <v>49</v>
      </c>
      <c r="G104" t="s">
        <v>130</v>
      </c>
      <c r="H104" s="1" t="s">
        <v>294</v>
      </c>
      <c r="I104" s="1" t="s">
        <v>32</v>
      </c>
      <c r="K104" s="1" t="s">
        <v>131</v>
      </c>
      <c r="L104" t="s">
        <v>184</v>
      </c>
      <c r="M104" t="s">
        <v>35</v>
      </c>
      <c r="N104" t="s">
        <v>83</v>
      </c>
      <c r="O104" t="s">
        <v>600</v>
      </c>
      <c r="P104" t="s">
        <v>38</v>
      </c>
      <c r="Q104" t="s">
        <v>106</v>
      </c>
      <c r="R104" t="s">
        <v>27</v>
      </c>
      <c r="S104" t="s">
        <v>40</v>
      </c>
      <c r="T104" t="s">
        <v>58</v>
      </c>
      <c r="U104" t="s">
        <v>601</v>
      </c>
      <c r="V104" t="s">
        <v>27</v>
      </c>
      <c r="W104" t="s">
        <v>50</v>
      </c>
      <c r="X104" t="s">
        <v>602</v>
      </c>
      <c r="Z104" t="s">
        <v>78</v>
      </c>
      <c r="AA104" t="s">
        <v>46</v>
      </c>
      <c r="AB104" t="s">
        <v>47</v>
      </c>
    </row>
    <row r="105" spans="1:30" x14ac:dyDescent="0.25">
      <c r="A105" s="3">
        <v>45719</v>
      </c>
      <c r="B105" s="5">
        <v>11.983333333333331</v>
      </c>
      <c r="C105" s="7">
        <v>0</v>
      </c>
      <c r="D105" t="s">
        <v>27</v>
      </c>
      <c r="E105" t="s">
        <v>28</v>
      </c>
      <c r="F105" t="s">
        <v>311</v>
      </c>
      <c r="G105" t="s">
        <v>130</v>
      </c>
      <c r="H105" s="1" t="s">
        <v>110</v>
      </c>
      <c r="I105" s="1" t="s">
        <v>32</v>
      </c>
      <c r="J105" s="1" t="s">
        <v>104</v>
      </c>
      <c r="K105" s="1" t="s">
        <v>32</v>
      </c>
      <c r="L105" t="s">
        <v>112</v>
      </c>
      <c r="M105" t="s">
        <v>35</v>
      </c>
      <c r="N105" t="s">
        <v>225</v>
      </c>
      <c r="O105" t="s">
        <v>603</v>
      </c>
      <c r="P105" t="s">
        <v>38</v>
      </c>
      <c r="Q105" t="s">
        <v>180</v>
      </c>
      <c r="R105" t="s">
        <v>27</v>
      </c>
      <c r="S105" t="s">
        <v>40</v>
      </c>
      <c r="T105" t="s">
        <v>58</v>
      </c>
      <c r="U105" t="s">
        <v>604</v>
      </c>
      <c r="V105" t="s">
        <v>27</v>
      </c>
      <c r="W105" t="s">
        <v>43</v>
      </c>
      <c r="X105" t="s">
        <v>605</v>
      </c>
      <c r="Z105" t="s">
        <v>251</v>
      </c>
      <c r="AA105" t="s">
        <v>45</v>
      </c>
      <c r="AB105" t="s">
        <v>47</v>
      </c>
      <c r="AC105" t="s">
        <v>606</v>
      </c>
      <c r="AD105" t="s">
        <v>607</v>
      </c>
    </row>
    <row r="106" spans="1:30" x14ac:dyDescent="0.25">
      <c r="A106" s="3">
        <v>45719</v>
      </c>
      <c r="B106" s="5">
        <v>7.4333333333333336</v>
      </c>
      <c r="C106" s="7">
        <v>0</v>
      </c>
      <c r="D106" t="s">
        <v>27</v>
      </c>
      <c r="E106" t="s">
        <v>28</v>
      </c>
      <c r="F106" t="s">
        <v>29</v>
      </c>
      <c r="G106" t="s">
        <v>67</v>
      </c>
      <c r="H106" s="1" t="s">
        <v>608</v>
      </c>
      <c r="I106" s="1" t="s">
        <v>82</v>
      </c>
      <c r="K106" s="1" t="s">
        <v>609</v>
      </c>
      <c r="L106" t="s">
        <v>224</v>
      </c>
      <c r="M106" t="s">
        <v>35</v>
      </c>
      <c r="N106" t="s">
        <v>83</v>
      </c>
      <c r="O106" t="s">
        <v>610</v>
      </c>
      <c r="P106" t="s">
        <v>35</v>
      </c>
      <c r="Q106" t="s">
        <v>106</v>
      </c>
      <c r="R106" t="s">
        <v>27</v>
      </c>
      <c r="S106" t="s">
        <v>40</v>
      </c>
      <c r="T106" t="s">
        <v>58</v>
      </c>
      <c r="U106" t="s">
        <v>611</v>
      </c>
      <c r="V106" t="s">
        <v>27</v>
      </c>
      <c r="W106" t="s">
        <v>43</v>
      </c>
      <c r="X106" t="s">
        <v>612</v>
      </c>
      <c r="Z106" t="s">
        <v>78</v>
      </c>
      <c r="AA106" t="s">
        <v>46</v>
      </c>
      <c r="AB106" t="s">
        <v>47</v>
      </c>
      <c r="AC106" t="s">
        <v>613</v>
      </c>
    </row>
    <row r="107" spans="1:30" x14ac:dyDescent="0.25">
      <c r="A107" s="3">
        <v>45719</v>
      </c>
      <c r="B107" s="5">
        <v>6.2333333333333334</v>
      </c>
      <c r="C107" s="7">
        <v>0</v>
      </c>
      <c r="D107" t="s">
        <v>27</v>
      </c>
      <c r="E107" t="s">
        <v>28</v>
      </c>
      <c r="F107" t="s">
        <v>49</v>
      </c>
      <c r="G107" t="s">
        <v>130</v>
      </c>
      <c r="H107" s="1" t="s">
        <v>31</v>
      </c>
      <c r="I107" s="1" t="s">
        <v>136</v>
      </c>
      <c r="K107" s="1" t="s">
        <v>81</v>
      </c>
      <c r="L107" t="s">
        <v>112</v>
      </c>
      <c r="M107" t="s">
        <v>70</v>
      </c>
      <c r="N107" t="s">
        <v>185</v>
      </c>
      <c r="O107" t="s">
        <v>614</v>
      </c>
      <c r="P107" t="s">
        <v>38</v>
      </c>
      <c r="Q107" t="s">
        <v>73</v>
      </c>
      <c r="R107" t="s">
        <v>60</v>
      </c>
      <c r="S107" t="s">
        <v>95</v>
      </c>
      <c r="T107" t="s">
        <v>96</v>
      </c>
      <c r="U107" t="s">
        <v>97</v>
      </c>
      <c r="V107" t="s">
        <v>27</v>
      </c>
      <c r="W107" t="s">
        <v>171</v>
      </c>
      <c r="X107" t="s">
        <v>615</v>
      </c>
      <c r="Z107" t="s">
        <v>45</v>
      </c>
      <c r="AA107" t="s">
        <v>62</v>
      </c>
      <c r="AB107" t="s">
        <v>47</v>
      </c>
      <c r="AC107" t="s">
        <v>616</v>
      </c>
      <c r="AD107" t="s">
        <v>617</v>
      </c>
    </row>
    <row r="108" spans="1:30" x14ac:dyDescent="0.25">
      <c r="A108" s="3">
        <v>45719</v>
      </c>
      <c r="B108" s="5">
        <v>11.58333333333333</v>
      </c>
      <c r="C108" s="7">
        <v>0</v>
      </c>
      <c r="D108" t="s">
        <v>27</v>
      </c>
      <c r="E108" t="s">
        <v>28</v>
      </c>
      <c r="F108" t="s">
        <v>49</v>
      </c>
      <c r="G108" t="s">
        <v>30</v>
      </c>
      <c r="H108" s="1" t="s">
        <v>51</v>
      </c>
      <c r="I108" s="1" t="s">
        <v>32</v>
      </c>
      <c r="K108" s="1" t="s">
        <v>136</v>
      </c>
      <c r="L108" t="s">
        <v>53</v>
      </c>
      <c r="M108" t="s">
        <v>35</v>
      </c>
      <c r="N108" t="s">
        <v>83</v>
      </c>
      <c r="O108" t="s">
        <v>618</v>
      </c>
      <c r="P108" t="s">
        <v>38</v>
      </c>
      <c r="Q108" t="s">
        <v>394</v>
      </c>
      <c r="R108" t="s">
        <v>27</v>
      </c>
      <c r="S108" t="s">
        <v>57</v>
      </c>
      <c r="T108" t="s">
        <v>58</v>
      </c>
      <c r="U108" t="s">
        <v>619</v>
      </c>
      <c r="V108" t="s">
        <v>60</v>
      </c>
      <c r="W108" t="s">
        <v>50</v>
      </c>
      <c r="X108" t="s">
        <v>620</v>
      </c>
      <c r="Z108" t="s">
        <v>45</v>
      </c>
      <c r="AA108" t="s">
        <v>46</v>
      </c>
      <c r="AB108" t="s">
        <v>47</v>
      </c>
      <c r="AC108" t="s">
        <v>621</v>
      </c>
      <c r="AD108" t="s">
        <v>622</v>
      </c>
    </row>
    <row r="109" spans="1:30" x14ac:dyDescent="0.25">
      <c r="A109" s="3">
        <v>45719</v>
      </c>
      <c r="B109" s="5">
        <v>5.7166666666666668</v>
      </c>
      <c r="C109" s="7">
        <v>0</v>
      </c>
      <c r="D109" t="s">
        <v>27</v>
      </c>
      <c r="E109" t="s">
        <v>28</v>
      </c>
      <c r="F109" t="s">
        <v>49</v>
      </c>
      <c r="G109" t="s">
        <v>50</v>
      </c>
      <c r="H109" s="1" t="s">
        <v>51</v>
      </c>
      <c r="I109" s="1" t="s">
        <v>32</v>
      </c>
      <c r="J109" s="1" t="s">
        <v>32</v>
      </c>
      <c r="K109" s="1" t="s">
        <v>52</v>
      </c>
      <c r="L109" t="s">
        <v>53</v>
      </c>
      <c r="M109" t="s">
        <v>35</v>
      </c>
      <c r="N109" t="s">
        <v>83</v>
      </c>
      <c r="O109" t="s">
        <v>623</v>
      </c>
      <c r="P109" t="s">
        <v>38</v>
      </c>
      <c r="Q109" t="s">
        <v>624</v>
      </c>
      <c r="R109" t="s">
        <v>27</v>
      </c>
      <c r="S109" t="s">
        <v>140</v>
      </c>
      <c r="T109" t="s">
        <v>625</v>
      </c>
      <c r="U109" t="s">
        <v>626</v>
      </c>
      <c r="V109" t="s">
        <v>27</v>
      </c>
      <c r="W109" t="s">
        <v>277</v>
      </c>
      <c r="X109" t="s">
        <v>627</v>
      </c>
      <c r="Z109" t="s">
        <v>78</v>
      </c>
      <c r="AA109" t="s">
        <v>45</v>
      </c>
      <c r="AB109" t="s">
        <v>47</v>
      </c>
    </row>
    <row r="110" spans="1:30" x14ac:dyDescent="0.25">
      <c r="A110" s="3">
        <v>45719</v>
      </c>
      <c r="B110" s="5">
        <v>3.416666666666667</v>
      </c>
      <c r="C110" s="7">
        <v>0</v>
      </c>
      <c r="D110" t="s">
        <v>27</v>
      </c>
      <c r="E110" t="s">
        <v>65</v>
      </c>
      <c r="F110" t="s">
        <v>66</v>
      </c>
      <c r="G110" t="s">
        <v>30</v>
      </c>
      <c r="H110" s="1" t="s">
        <v>110</v>
      </c>
      <c r="I110" s="1" t="s">
        <v>136</v>
      </c>
      <c r="K110" s="1" t="s">
        <v>158</v>
      </c>
      <c r="L110" t="s">
        <v>34</v>
      </c>
      <c r="M110" t="s">
        <v>160</v>
      </c>
      <c r="N110" t="s">
        <v>161</v>
      </c>
      <c r="O110" t="s">
        <v>628</v>
      </c>
      <c r="P110" t="s">
        <v>163</v>
      </c>
      <c r="Q110" t="s">
        <v>629</v>
      </c>
      <c r="R110" t="s">
        <v>60</v>
      </c>
      <c r="S110" t="s">
        <v>95</v>
      </c>
      <c r="T110" t="s">
        <v>96</v>
      </c>
      <c r="U110" t="s">
        <v>97</v>
      </c>
      <c r="V110" t="s">
        <v>27</v>
      </c>
      <c r="W110" t="s">
        <v>277</v>
      </c>
      <c r="X110" t="s">
        <v>630</v>
      </c>
      <c r="Z110" t="s">
        <v>45</v>
      </c>
      <c r="AA110" t="s">
        <v>45</v>
      </c>
      <c r="AB110" t="s">
        <v>47</v>
      </c>
    </row>
    <row r="111" spans="1:30" x14ac:dyDescent="0.25">
      <c r="A111" s="3">
        <v>45719</v>
      </c>
      <c r="B111" s="5">
        <v>5.0333333333333332</v>
      </c>
      <c r="C111" s="7">
        <v>0</v>
      </c>
      <c r="D111" t="s">
        <v>27</v>
      </c>
      <c r="E111" t="s">
        <v>28</v>
      </c>
      <c r="F111" t="s">
        <v>209</v>
      </c>
      <c r="G111" t="s">
        <v>102</v>
      </c>
      <c r="H111" s="1" t="s">
        <v>381</v>
      </c>
      <c r="I111" s="1" t="s">
        <v>69</v>
      </c>
      <c r="K111" s="1" t="s">
        <v>305</v>
      </c>
      <c r="L111" t="s">
        <v>34</v>
      </c>
      <c r="M111" t="s">
        <v>35</v>
      </c>
      <c r="N111" t="s">
        <v>83</v>
      </c>
      <c r="O111" t="s">
        <v>504</v>
      </c>
      <c r="P111" t="s">
        <v>124</v>
      </c>
      <c r="Q111" t="s">
        <v>631</v>
      </c>
      <c r="R111" t="s">
        <v>60</v>
      </c>
      <c r="S111" t="s">
        <v>57</v>
      </c>
      <c r="T111" t="s">
        <v>96</v>
      </c>
      <c r="U111" t="s">
        <v>632</v>
      </c>
      <c r="V111" t="s">
        <v>60</v>
      </c>
      <c r="W111" t="s">
        <v>43</v>
      </c>
      <c r="X111" t="s">
        <v>374</v>
      </c>
      <c r="Z111" t="s">
        <v>78</v>
      </c>
      <c r="AA111" t="s">
        <v>46</v>
      </c>
      <c r="AB111" t="s">
        <v>47</v>
      </c>
      <c r="AD111" t="s">
        <v>633</v>
      </c>
    </row>
    <row r="112" spans="1:30" x14ac:dyDescent="0.25">
      <c r="A112" s="3">
        <v>45719</v>
      </c>
      <c r="B112" s="5">
        <v>5.3</v>
      </c>
      <c r="C112" s="7">
        <v>0</v>
      </c>
      <c r="D112" t="s">
        <v>27</v>
      </c>
      <c r="E112" t="s">
        <v>65</v>
      </c>
      <c r="F112" t="s">
        <v>66</v>
      </c>
      <c r="G112" t="s">
        <v>130</v>
      </c>
      <c r="H112" s="1" t="s">
        <v>31</v>
      </c>
      <c r="I112" s="1" t="s">
        <v>32</v>
      </c>
      <c r="K112" s="1" t="s">
        <v>69</v>
      </c>
      <c r="L112" t="s">
        <v>53</v>
      </c>
      <c r="M112" t="s">
        <v>92</v>
      </c>
      <c r="N112" t="s">
        <v>54</v>
      </c>
      <c r="O112" t="s">
        <v>634</v>
      </c>
      <c r="P112" t="s">
        <v>38</v>
      </c>
      <c r="Q112" t="s">
        <v>73</v>
      </c>
      <c r="R112" t="s">
        <v>60</v>
      </c>
      <c r="S112" t="s">
        <v>95</v>
      </c>
      <c r="T112" t="s">
        <v>96</v>
      </c>
      <c r="U112" t="s">
        <v>285</v>
      </c>
      <c r="V112" t="s">
        <v>27</v>
      </c>
      <c r="W112" t="s">
        <v>171</v>
      </c>
      <c r="X112" t="s">
        <v>635</v>
      </c>
      <c r="Z112" t="s">
        <v>78</v>
      </c>
      <c r="AA112" t="s">
        <v>46</v>
      </c>
      <c r="AB112" t="s">
        <v>47</v>
      </c>
      <c r="AD112" t="s">
        <v>636</v>
      </c>
    </row>
    <row r="113" spans="1:30" x14ac:dyDescent="0.25">
      <c r="A113" s="3">
        <v>45719</v>
      </c>
      <c r="B113" s="5">
        <v>37.633333333333333</v>
      </c>
      <c r="C113" s="7">
        <v>0</v>
      </c>
      <c r="D113" t="s">
        <v>27</v>
      </c>
      <c r="E113" t="s">
        <v>28</v>
      </c>
      <c r="F113" t="s">
        <v>29</v>
      </c>
      <c r="G113" t="s">
        <v>30</v>
      </c>
      <c r="H113" s="1" t="s">
        <v>458</v>
      </c>
      <c r="I113" s="1" t="s">
        <v>32</v>
      </c>
      <c r="K113" s="1" t="s">
        <v>167</v>
      </c>
      <c r="L113" t="s">
        <v>53</v>
      </c>
      <c r="M113" t="s">
        <v>35</v>
      </c>
      <c r="N113" t="s">
        <v>83</v>
      </c>
      <c r="O113" t="s">
        <v>295</v>
      </c>
      <c r="P113" t="s">
        <v>308</v>
      </c>
      <c r="Q113" t="s">
        <v>106</v>
      </c>
      <c r="R113" t="s">
        <v>27</v>
      </c>
      <c r="S113" t="s">
        <v>40</v>
      </c>
      <c r="T113" t="s">
        <v>244</v>
      </c>
      <c r="U113" t="s">
        <v>637</v>
      </c>
      <c r="V113" t="s">
        <v>60</v>
      </c>
      <c r="W113" t="s">
        <v>50</v>
      </c>
      <c r="X113" t="s">
        <v>638</v>
      </c>
      <c r="Z113" t="s">
        <v>251</v>
      </c>
      <c r="AA113" t="s">
        <v>46</v>
      </c>
      <c r="AB113" t="s">
        <v>47</v>
      </c>
      <c r="AC113" t="s">
        <v>639</v>
      </c>
      <c r="AD113" t="s">
        <v>640</v>
      </c>
    </row>
    <row r="114" spans="1:30" x14ac:dyDescent="0.25">
      <c r="A114" s="3">
        <v>45719</v>
      </c>
      <c r="B114" s="5">
        <v>3.55</v>
      </c>
      <c r="C114" s="7">
        <v>0</v>
      </c>
      <c r="D114" t="s">
        <v>27</v>
      </c>
      <c r="E114" t="s">
        <v>65</v>
      </c>
      <c r="F114" t="s">
        <v>66</v>
      </c>
      <c r="G114" t="s">
        <v>50</v>
      </c>
      <c r="H114" s="1" t="s">
        <v>641</v>
      </c>
      <c r="I114" s="1" t="s">
        <v>305</v>
      </c>
      <c r="K114" s="1" t="s">
        <v>69</v>
      </c>
      <c r="L114" t="s">
        <v>53</v>
      </c>
      <c r="M114" t="s">
        <v>92</v>
      </c>
      <c r="N114" t="s">
        <v>54</v>
      </c>
      <c r="O114" t="s">
        <v>642</v>
      </c>
      <c r="P114" t="s">
        <v>38</v>
      </c>
      <c r="Q114" t="s">
        <v>394</v>
      </c>
      <c r="R114" t="s">
        <v>60</v>
      </c>
      <c r="S114" t="s">
        <v>95</v>
      </c>
      <c r="T114" t="s">
        <v>96</v>
      </c>
      <c r="U114" t="s">
        <v>97</v>
      </c>
      <c r="V114" t="s">
        <v>27</v>
      </c>
      <c r="W114" t="s">
        <v>171</v>
      </c>
      <c r="X114" t="s">
        <v>643</v>
      </c>
      <c r="Z114" t="s">
        <v>78</v>
      </c>
      <c r="AA114" t="s">
        <v>62</v>
      </c>
      <c r="AB114" t="s">
        <v>47</v>
      </c>
      <c r="AC114" t="s">
        <v>644</v>
      </c>
    </row>
    <row r="115" spans="1:30" x14ac:dyDescent="0.25">
      <c r="A115" s="3">
        <v>45719</v>
      </c>
      <c r="B115" s="5">
        <v>3.9833333333333329</v>
      </c>
      <c r="C115" s="7">
        <v>0</v>
      </c>
      <c r="D115" t="s">
        <v>27</v>
      </c>
      <c r="E115" t="s">
        <v>65</v>
      </c>
      <c r="F115" t="s">
        <v>66</v>
      </c>
      <c r="G115" t="s">
        <v>30</v>
      </c>
      <c r="H115" s="1" t="s">
        <v>110</v>
      </c>
      <c r="J115" s="1" t="s">
        <v>68</v>
      </c>
      <c r="K115" s="1" t="s">
        <v>158</v>
      </c>
      <c r="L115" t="s">
        <v>112</v>
      </c>
      <c r="M115" t="s">
        <v>92</v>
      </c>
      <c r="N115" t="s">
        <v>54</v>
      </c>
      <c r="O115" t="s">
        <v>642</v>
      </c>
      <c r="P115" t="s">
        <v>70</v>
      </c>
      <c r="Q115" t="s">
        <v>645</v>
      </c>
      <c r="R115" t="s">
        <v>60</v>
      </c>
      <c r="S115" t="s">
        <v>95</v>
      </c>
      <c r="T115" t="s">
        <v>96</v>
      </c>
      <c r="U115" t="s">
        <v>97</v>
      </c>
      <c r="V115" t="s">
        <v>60</v>
      </c>
      <c r="W115" t="s">
        <v>117</v>
      </c>
      <c r="X115" t="s">
        <v>646</v>
      </c>
      <c r="Z115" t="s">
        <v>45</v>
      </c>
      <c r="AA115" t="s">
        <v>46</v>
      </c>
      <c r="AB115" t="s">
        <v>47</v>
      </c>
      <c r="AD115" t="s">
        <v>647</v>
      </c>
    </row>
    <row r="116" spans="1:30" x14ac:dyDescent="0.25">
      <c r="A116" s="3">
        <v>45719</v>
      </c>
      <c r="B116" s="5">
        <v>7.833333333333333</v>
      </c>
      <c r="C116" s="7">
        <v>0</v>
      </c>
      <c r="D116" t="s">
        <v>27</v>
      </c>
      <c r="E116" t="s">
        <v>28</v>
      </c>
      <c r="F116" t="s">
        <v>49</v>
      </c>
      <c r="G116" t="s">
        <v>50</v>
      </c>
      <c r="H116" s="1" t="s">
        <v>381</v>
      </c>
      <c r="I116" s="1" t="s">
        <v>32</v>
      </c>
      <c r="K116" s="1" t="s">
        <v>32</v>
      </c>
      <c r="L116" t="s">
        <v>112</v>
      </c>
      <c r="M116" t="s">
        <v>35</v>
      </c>
      <c r="N116" t="s">
        <v>54</v>
      </c>
      <c r="O116" t="s">
        <v>648</v>
      </c>
      <c r="P116" t="s">
        <v>35</v>
      </c>
      <c r="Q116" t="s">
        <v>649</v>
      </c>
      <c r="R116" t="s">
        <v>27</v>
      </c>
      <c r="S116" t="s">
        <v>74</v>
      </c>
      <c r="T116" t="s">
        <v>650</v>
      </c>
      <c r="U116" t="s">
        <v>651</v>
      </c>
      <c r="V116" t="s">
        <v>60</v>
      </c>
      <c r="W116" t="s">
        <v>50</v>
      </c>
      <c r="X116" t="s">
        <v>652</v>
      </c>
      <c r="Z116" t="s">
        <v>62</v>
      </c>
      <c r="AA116" t="s">
        <v>62</v>
      </c>
      <c r="AB116" t="s">
        <v>252</v>
      </c>
      <c r="AC116" t="s">
        <v>653</v>
      </c>
      <c r="AD116" t="s">
        <v>654</v>
      </c>
    </row>
    <row r="117" spans="1:30" x14ac:dyDescent="0.25">
      <c r="A117" s="3">
        <v>45719</v>
      </c>
      <c r="B117" s="5">
        <v>4.416666666666667</v>
      </c>
      <c r="C117" s="7">
        <v>0</v>
      </c>
      <c r="D117" t="s">
        <v>27</v>
      </c>
      <c r="E117" t="s">
        <v>28</v>
      </c>
      <c r="F117" t="s">
        <v>29</v>
      </c>
      <c r="G117" t="s">
        <v>130</v>
      </c>
      <c r="H117" s="1" t="s">
        <v>80</v>
      </c>
      <c r="I117" s="1" t="s">
        <v>136</v>
      </c>
      <c r="K117" s="1" t="s">
        <v>52</v>
      </c>
      <c r="L117" t="s">
        <v>53</v>
      </c>
      <c r="M117" t="s">
        <v>35</v>
      </c>
      <c r="N117" t="s">
        <v>150</v>
      </c>
      <c r="O117" t="s">
        <v>655</v>
      </c>
      <c r="P117" t="s">
        <v>38</v>
      </c>
      <c r="Q117" t="s">
        <v>656</v>
      </c>
      <c r="R117" t="s">
        <v>60</v>
      </c>
      <c r="S117" t="s">
        <v>40</v>
      </c>
      <c r="T117" t="s">
        <v>275</v>
      </c>
      <c r="U117" t="s">
        <v>657</v>
      </c>
      <c r="V117" t="s">
        <v>27</v>
      </c>
      <c r="W117" t="s">
        <v>43</v>
      </c>
      <c r="X117" t="s">
        <v>658</v>
      </c>
      <c r="Z117" t="s">
        <v>78</v>
      </c>
      <c r="AA117" t="s">
        <v>45</v>
      </c>
      <c r="AB117" t="s">
        <v>47</v>
      </c>
    </row>
    <row r="118" spans="1:30" x14ac:dyDescent="0.25">
      <c r="A118" s="3">
        <v>45719</v>
      </c>
      <c r="B118" s="5">
        <v>4.9666666666666668</v>
      </c>
      <c r="C118" s="7">
        <v>0</v>
      </c>
      <c r="D118" t="s">
        <v>27</v>
      </c>
      <c r="E118" t="s">
        <v>28</v>
      </c>
      <c r="F118" t="s">
        <v>311</v>
      </c>
      <c r="G118" t="s">
        <v>130</v>
      </c>
      <c r="H118" s="1" t="s">
        <v>659</v>
      </c>
      <c r="I118" s="1" t="s">
        <v>69</v>
      </c>
      <c r="K118" s="1" t="s">
        <v>145</v>
      </c>
      <c r="L118" t="s">
        <v>146</v>
      </c>
      <c r="M118" t="s">
        <v>35</v>
      </c>
      <c r="N118" t="s">
        <v>660</v>
      </c>
      <c r="O118" t="s">
        <v>661</v>
      </c>
      <c r="P118" t="s">
        <v>38</v>
      </c>
      <c r="Q118" t="s">
        <v>106</v>
      </c>
      <c r="R118" t="s">
        <v>27</v>
      </c>
      <c r="S118" t="s">
        <v>40</v>
      </c>
      <c r="T118" t="s">
        <v>58</v>
      </c>
      <c r="U118" t="s">
        <v>227</v>
      </c>
      <c r="V118" t="s">
        <v>60</v>
      </c>
      <c r="W118" t="s">
        <v>50</v>
      </c>
      <c r="X118" t="s">
        <v>216</v>
      </c>
      <c r="Z118" t="s">
        <v>45</v>
      </c>
      <c r="AA118" t="s">
        <v>46</v>
      </c>
      <c r="AB118" t="s">
        <v>47</v>
      </c>
    </row>
    <row r="119" spans="1:30" x14ac:dyDescent="0.25">
      <c r="A119" s="3">
        <v>45719</v>
      </c>
      <c r="B119" s="5">
        <v>10.116666666666671</v>
      </c>
      <c r="C119" s="7">
        <v>0</v>
      </c>
      <c r="D119" t="s">
        <v>27</v>
      </c>
      <c r="E119" t="s">
        <v>28</v>
      </c>
      <c r="F119" t="s">
        <v>209</v>
      </c>
      <c r="G119" t="s">
        <v>50</v>
      </c>
      <c r="H119" s="1" t="s">
        <v>482</v>
      </c>
      <c r="I119" s="1" t="s">
        <v>32</v>
      </c>
      <c r="K119" s="1" t="s">
        <v>662</v>
      </c>
      <c r="L119" t="s">
        <v>184</v>
      </c>
      <c r="M119" t="s">
        <v>35</v>
      </c>
      <c r="N119" t="s">
        <v>83</v>
      </c>
      <c r="O119" t="s">
        <v>663</v>
      </c>
      <c r="P119" t="s">
        <v>35</v>
      </c>
      <c r="Q119" t="s">
        <v>125</v>
      </c>
      <c r="R119" t="s">
        <v>27</v>
      </c>
      <c r="S119" t="s">
        <v>57</v>
      </c>
      <c r="T119" t="s">
        <v>58</v>
      </c>
      <c r="U119" t="s">
        <v>664</v>
      </c>
      <c r="V119" t="s">
        <v>27</v>
      </c>
      <c r="W119" t="s">
        <v>50</v>
      </c>
      <c r="X119" t="s">
        <v>368</v>
      </c>
      <c r="Z119" t="s">
        <v>78</v>
      </c>
      <c r="AA119" t="s">
        <v>78</v>
      </c>
      <c r="AB119" t="s">
        <v>47</v>
      </c>
    </row>
    <row r="120" spans="1:30" x14ac:dyDescent="0.25">
      <c r="A120" s="3">
        <v>45719</v>
      </c>
      <c r="B120" s="5">
        <v>13.96666666666667</v>
      </c>
      <c r="C120" s="7">
        <v>0</v>
      </c>
      <c r="D120" t="s">
        <v>27</v>
      </c>
      <c r="E120" t="s">
        <v>65</v>
      </c>
      <c r="F120" t="s">
        <v>29</v>
      </c>
      <c r="G120" t="s">
        <v>50</v>
      </c>
      <c r="H120" s="1" t="s">
        <v>110</v>
      </c>
      <c r="I120" s="1" t="s">
        <v>52</v>
      </c>
      <c r="J120" s="1" t="s">
        <v>52</v>
      </c>
      <c r="K120" s="1" t="s">
        <v>271</v>
      </c>
      <c r="L120" t="s">
        <v>53</v>
      </c>
      <c r="M120" t="s">
        <v>160</v>
      </c>
      <c r="N120" t="s">
        <v>392</v>
      </c>
      <c r="O120" t="s">
        <v>665</v>
      </c>
      <c r="P120" t="s">
        <v>163</v>
      </c>
      <c r="Q120" t="s">
        <v>73</v>
      </c>
      <c r="R120" t="s">
        <v>60</v>
      </c>
      <c r="S120" t="s">
        <v>140</v>
      </c>
      <c r="T120" t="s">
        <v>96</v>
      </c>
      <c r="U120" t="s">
        <v>285</v>
      </c>
      <c r="V120" t="s">
        <v>27</v>
      </c>
      <c r="W120" t="s">
        <v>277</v>
      </c>
      <c r="X120" t="s">
        <v>666</v>
      </c>
      <c r="Z120" t="s">
        <v>78</v>
      </c>
      <c r="AA120" t="s">
        <v>78</v>
      </c>
      <c r="AB120" t="s">
        <v>47</v>
      </c>
      <c r="AC120" t="s">
        <v>667</v>
      </c>
      <c r="AD120" t="s">
        <v>668</v>
      </c>
    </row>
    <row r="121" spans="1:30" x14ac:dyDescent="0.25">
      <c r="A121" s="3">
        <v>45719</v>
      </c>
      <c r="B121" s="5">
        <v>7.9333333333333336</v>
      </c>
      <c r="C121" s="7">
        <v>0</v>
      </c>
      <c r="D121" t="s">
        <v>27</v>
      </c>
      <c r="E121" t="s">
        <v>65</v>
      </c>
      <c r="F121" t="s">
        <v>66</v>
      </c>
      <c r="G121" t="s">
        <v>102</v>
      </c>
      <c r="H121" s="1" t="s">
        <v>31</v>
      </c>
      <c r="J121" s="1" t="s">
        <v>104</v>
      </c>
      <c r="K121" s="1" t="s">
        <v>69</v>
      </c>
      <c r="L121" t="s">
        <v>112</v>
      </c>
      <c r="M121" t="s">
        <v>70</v>
      </c>
      <c r="N121" t="s">
        <v>669</v>
      </c>
      <c r="O121" t="s">
        <v>670</v>
      </c>
      <c r="P121" t="s">
        <v>38</v>
      </c>
      <c r="Q121" t="s">
        <v>73</v>
      </c>
      <c r="R121" t="s">
        <v>60</v>
      </c>
      <c r="S121" t="s">
        <v>95</v>
      </c>
      <c r="T121" t="s">
        <v>96</v>
      </c>
      <c r="U121" t="s">
        <v>97</v>
      </c>
      <c r="V121" t="s">
        <v>27</v>
      </c>
      <c r="W121" t="s">
        <v>43</v>
      </c>
      <c r="X121" t="s">
        <v>671</v>
      </c>
      <c r="Z121" t="s">
        <v>78</v>
      </c>
      <c r="AA121" t="s">
        <v>45</v>
      </c>
      <c r="AB121" t="s">
        <v>47</v>
      </c>
      <c r="AC121" t="s">
        <v>672</v>
      </c>
      <c r="AD121" t="s">
        <v>673</v>
      </c>
    </row>
    <row r="122" spans="1:30" x14ac:dyDescent="0.25">
      <c r="A122" s="3">
        <v>45719</v>
      </c>
      <c r="B122" s="5">
        <v>9.9666666666666668</v>
      </c>
      <c r="C122" s="7">
        <v>0</v>
      </c>
      <c r="D122" t="s">
        <v>27</v>
      </c>
      <c r="E122" t="s">
        <v>28</v>
      </c>
      <c r="F122" t="s">
        <v>311</v>
      </c>
      <c r="G122" t="s">
        <v>30</v>
      </c>
      <c r="H122" s="1" t="s">
        <v>674</v>
      </c>
      <c r="I122" s="1" t="s">
        <v>32</v>
      </c>
      <c r="K122" s="1" t="s">
        <v>131</v>
      </c>
      <c r="L122" t="s">
        <v>184</v>
      </c>
      <c r="M122" t="s">
        <v>35</v>
      </c>
      <c r="N122" t="s">
        <v>83</v>
      </c>
      <c r="O122" t="s">
        <v>675</v>
      </c>
      <c r="P122" t="s">
        <v>38</v>
      </c>
      <c r="Q122" t="s">
        <v>106</v>
      </c>
      <c r="R122" t="s">
        <v>27</v>
      </c>
      <c r="S122" t="s">
        <v>74</v>
      </c>
      <c r="T122" t="s">
        <v>58</v>
      </c>
      <c r="U122" t="s">
        <v>676</v>
      </c>
      <c r="V122" t="s">
        <v>27</v>
      </c>
      <c r="W122" t="s">
        <v>43</v>
      </c>
      <c r="X122" t="s">
        <v>216</v>
      </c>
      <c r="Z122" t="s">
        <v>78</v>
      </c>
      <c r="AA122" t="s">
        <v>251</v>
      </c>
      <c r="AB122" t="s">
        <v>47</v>
      </c>
      <c r="AC122" t="s">
        <v>677</v>
      </c>
      <c r="AD122" t="s">
        <v>678</v>
      </c>
    </row>
    <row r="123" spans="1:30" x14ac:dyDescent="0.25">
      <c r="A123" s="3">
        <v>45719</v>
      </c>
      <c r="B123" s="5">
        <v>10.93333333333333</v>
      </c>
      <c r="C123" s="7">
        <v>0</v>
      </c>
      <c r="D123" t="s">
        <v>27</v>
      </c>
      <c r="E123" t="s">
        <v>679</v>
      </c>
      <c r="F123" t="s">
        <v>29</v>
      </c>
      <c r="G123" t="s">
        <v>67</v>
      </c>
      <c r="H123" s="1" t="s">
        <v>80</v>
      </c>
      <c r="I123" s="1" t="s">
        <v>82</v>
      </c>
      <c r="K123" s="1" t="s">
        <v>680</v>
      </c>
      <c r="L123" t="s">
        <v>112</v>
      </c>
      <c r="M123" t="s">
        <v>357</v>
      </c>
      <c r="N123" t="s">
        <v>272</v>
      </c>
      <c r="O123" t="s">
        <v>681</v>
      </c>
      <c r="P123" t="s">
        <v>308</v>
      </c>
      <c r="Q123" t="s">
        <v>682</v>
      </c>
      <c r="R123" t="s">
        <v>60</v>
      </c>
      <c r="S123" t="s">
        <v>140</v>
      </c>
      <c r="T123" t="s">
        <v>96</v>
      </c>
      <c r="U123" t="s">
        <v>234</v>
      </c>
      <c r="V123" t="s">
        <v>60</v>
      </c>
      <c r="W123" t="s">
        <v>50</v>
      </c>
      <c r="X123" t="s">
        <v>683</v>
      </c>
      <c r="Z123" t="s">
        <v>45</v>
      </c>
      <c r="AA123" t="s">
        <v>46</v>
      </c>
      <c r="AB123" t="s">
        <v>47</v>
      </c>
    </row>
    <row r="124" spans="1:30" x14ac:dyDescent="0.25">
      <c r="A124" s="3">
        <v>45719</v>
      </c>
      <c r="B124" s="5">
        <v>8.3166666666666664</v>
      </c>
      <c r="C124" s="7">
        <v>0</v>
      </c>
      <c r="D124" t="s">
        <v>27</v>
      </c>
      <c r="E124" t="s">
        <v>65</v>
      </c>
      <c r="F124" t="s">
        <v>66</v>
      </c>
      <c r="G124" t="s">
        <v>30</v>
      </c>
      <c r="H124" s="1" t="s">
        <v>110</v>
      </c>
      <c r="J124" s="1" t="s">
        <v>278</v>
      </c>
      <c r="K124" s="1" t="s">
        <v>91</v>
      </c>
      <c r="L124" t="s">
        <v>34</v>
      </c>
      <c r="M124" t="s">
        <v>160</v>
      </c>
      <c r="N124" t="s">
        <v>684</v>
      </c>
      <c r="O124" t="s">
        <v>685</v>
      </c>
      <c r="P124" t="s">
        <v>163</v>
      </c>
      <c r="Q124" t="s">
        <v>686</v>
      </c>
      <c r="R124" t="s">
        <v>60</v>
      </c>
      <c r="S124" t="s">
        <v>95</v>
      </c>
      <c r="T124" t="s">
        <v>96</v>
      </c>
      <c r="U124" t="s">
        <v>97</v>
      </c>
      <c r="V124" t="s">
        <v>27</v>
      </c>
      <c r="W124" t="s">
        <v>277</v>
      </c>
      <c r="X124" t="s">
        <v>687</v>
      </c>
      <c r="Z124" t="s">
        <v>78</v>
      </c>
      <c r="AA124" t="s">
        <v>62</v>
      </c>
      <c r="AB124" t="s">
        <v>252</v>
      </c>
      <c r="AC124" t="s">
        <v>688</v>
      </c>
      <c r="AD124" t="s">
        <v>689</v>
      </c>
    </row>
    <row r="125" spans="1:30" x14ac:dyDescent="0.25">
      <c r="A125" s="3">
        <v>45719</v>
      </c>
      <c r="B125" s="5">
        <v>2.6833333333333331</v>
      </c>
      <c r="C125" s="7">
        <v>0</v>
      </c>
      <c r="D125" t="s">
        <v>27</v>
      </c>
      <c r="E125" t="s">
        <v>65</v>
      </c>
      <c r="F125" t="s">
        <v>66</v>
      </c>
      <c r="G125" t="s">
        <v>30</v>
      </c>
      <c r="H125" s="1" t="s">
        <v>31</v>
      </c>
      <c r="J125" s="1" t="s">
        <v>167</v>
      </c>
      <c r="K125" s="1" t="s">
        <v>81</v>
      </c>
      <c r="L125" t="s">
        <v>53</v>
      </c>
      <c r="M125" t="s">
        <v>70</v>
      </c>
      <c r="N125" t="s">
        <v>150</v>
      </c>
      <c r="O125" t="s">
        <v>690</v>
      </c>
      <c r="P125" t="s">
        <v>70</v>
      </c>
      <c r="Q125" t="s">
        <v>691</v>
      </c>
      <c r="R125" t="s">
        <v>60</v>
      </c>
      <c r="S125" t="s">
        <v>95</v>
      </c>
      <c r="T125" t="s">
        <v>96</v>
      </c>
      <c r="U125" t="s">
        <v>97</v>
      </c>
      <c r="V125" t="s">
        <v>60</v>
      </c>
      <c r="W125" t="s">
        <v>117</v>
      </c>
      <c r="X125" t="s">
        <v>692</v>
      </c>
      <c r="Z125" t="s">
        <v>45</v>
      </c>
      <c r="AA125" t="s">
        <v>46</v>
      </c>
      <c r="AB125" t="s">
        <v>47</v>
      </c>
    </row>
    <row r="126" spans="1:30" x14ac:dyDescent="0.25">
      <c r="A126" s="3">
        <v>45719</v>
      </c>
      <c r="B126" s="5">
        <v>8.9</v>
      </c>
      <c r="C126" s="7">
        <v>0</v>
      </c>
      <c r="D126" t="s">
        <v>27</v>
      </c>
      <c r="E126" t="s">
        <v>28</v>
      </c>
      <c r="F126" t="s">
        <v>49</v>
      </c>
      <c r="G126" t="s">
        <v>130</v>
      </c>
      <c r="H126" s="1" t="s">
        <v>80</v>
      </c>
      <c r="I126" s="1" t="s">
        <v>32</v>
      </c>
      <c r="J126" s="1" t="s">
        <v>33</v>
      </c>
      <c r="K126" s="1" t="s">
        <v>82</v>
      </c>
      <c r="L126" t="s">
        <v>34</v>
      </c>
      <c r="M126" t="s">
        <v>35</v>
      </c>
      <c r="N126" t="s">
        <v>83</v>
      </c>
      <c r="O126" t="s">
        <v>693</v>
      </c>
      <c r="P126" t="s">
        <v>70</v>
      </c>
      <c r="Q126" t="s">
        <v>125</v>
      </c>
      <c r="R126" t="s">
        <v>60</v>
      </c>
      <c r="S126" t="s">
        <v>57</v>
      </c>
      <c r="T126" t="s">
        <v>96</v>
      </c>
      <c r="U126" t="s">
        <v>694</v>
      </c>
      <c r="V126" t="s">
        <v>27</v>
      </c>
      <c r="W126" t="s">
        <v>43</v>
      </c>
      <c r="X126" t="s">
        <v>695</v>
      </c>
      <c r="Z126" t="s">
        <v>45</v>
      </c>
      <c r="AA126" t="s">
        <v>45</v>
      </c>
      <c r="AB126" t="s">
        <v>47</v>
      </c>
    </row>
    <row r="127" spans="1:30" x14ac:dyDescent="0.25">
      <c r="A127" s="3">
        <v>45719</v>
      </c>
      <c r="B127" s="5">
        <v>27.68333333333333</v>
      </c>
      <c r="C127" s="7">
        <v>0</v>
      </c>
      <c r="D127" t="s">
        <v>27</v>
      </c>
      <c r="E127" t="s">
        <v>28</v>
      </c>
      <c r="F127" t="s">
        <v>209</v>
      </c>
      <c r="G127" t="s">
        <v>130</v>
      </c>
      <c r="H127" s="1" t="s">
        <v>51</v>
      </c>
      <c r="I127" s="1" t="s">
        <v>69</v>
      </c>
      <c r="K127" s="1" t="s">
        <v>32</v>
      </c>
      <c r="L127" t="s">
        <v>112</v>
      </c>
      <c r="M127" t="s">
        <v>35</v>
      </c>
      <c r="N127" t="s">
        <v>696</v>
      </c>
      <c r="O127" t="s">
        <v>504</v>
      </c>
      <c r="P127" t="s">
        <v>38</v>
      </c>
      <c r="Q127" t="s">
        <v>697</v>
      </c>
      <c r="R127" t="s">
        <v>60</v>
      </c>
      <c r="S127" t="s">
        <v>126</v>
      </c>
      <c r="T127" t="s">
        <v>96</v>
      </c>
      <c r="U127" t="s">
        <v>698</v>
      </c>
      <c r="V127" t="s">
        <v>60</v>
      </c>
      <c r="W127" t="s">
        <v>50</v>
      </c>
      <c r="X127" t="s">
        <v>699</v>
      </c>
      <c r="Z127" t="s">
        <v>62</v>
      </c>
      <c r="AA127" t="s">
        <v>46</v>
      </c>
      <c r="AB127" t="s">
        <v>47</v>
      </c>
      <c r="AC127" t="s">
        <v>700</v>
      </c>
      <c r="AD127" t="s">
        <v>701</v>
      </c>
    </row>
    <row r="128" spans="1:30" x14ac:dyDescent="0.25">
      <c r="A128" s="3">
        <v>45719</v>
      </c>
      <c r="B128" s="5">
        <v>11.883333333333329</v>
      </c>
      <c r="C128" s="7">
        <v>0</v>
      </c>
      <c r="D128" t="s">
        <v>27</v>
      </c>
      <c r="E128" t="s">
        <v>65</v>
      </c>
      <c r="F128" t="s">
        <v>66</v>
      </c>
      <c r="G128" t="s">
        <v>30</v>
      </c>
      <c r="H128" s="1" t="s">
        <v>31</v>
      </c>
      <c r="J128" s="1" t="s">
        <v>90</v>
      </c>
      <c r="K128" s="1" t="s">
        <v>69</v>
      </c>
      <c r="L128" t="s">
        <v>34</v>
      </c>
      <c r="M128" t="s">
        <v>70</v>
      </c>
      <c r="N128" t="s">
        <v>150</v>
      </c>
      <c r="O128" t="s">
        <v>702</v>
      </c>
      <c r="P128" t="s">
        <v>70</v>
      </c>
      <c r="Q128" t="s">
        <v>73</v>
      </c>
      <c r="R128" t="s">
        <v>60</v>
      </c>
      <c r="S128" t="s">
        <v>95</v>
      </c>
      <c r="T128" t="s">
        <v>96</v>
      </c>
      <c r="U128" t="s">
        <v>97</v>
      </c>
      <c r="V128" t="s">
        <v>60</v>
      </c>
      <c r="W128" t="s">
        <v>43</v>
      </c>
      <c r="X128" t="s">
        <v>703</v>
      </c>
      <c r="Z128" t="s">
        <v>45</v>
      </c>
      <c r="AA128" t="s">
        <v>46</v>
      </c>
      <c r="AB128" t="s">
        <v>47</v>
      </c>
      <c r="AD128" t="s">
        <v>704</v>
      </c>
    </row>
    <row r="129" spans="1:30" x14ac:dyDescent="0.25">
      <c r="A129" s="3">
        <v>45719</v>
      </c>
      <c r="B129" s="5">
        <v>8.4166666666666661</v>
      </c>
      <c r="C129" s="7">
        <v>0</v>
      </c>
      <c r="D129" t="s">
        <v>27</v>
      </c>
      <c r="E129" t="s">
        <v>28</v>
      </c>
      <c r="F129" t="s">
        <v>49</v>
      </c>
      <c r="G129" t="s">
        <v>130</v>
      </c>
      <c r="H129" s="1" t="s">
        <v>51</v>
      </c>
      <c r="I129" s="1" t="s">
        <v>32</v>
      </c>
      <c r="K129" s="1" t="s">
        <v>52</v>
      </c>
      <c r="L129" t="s">
        <v>112</v>
      </c>
      <c r="M129" t="s">
        <v>35</v>
      </c>
      <c r="N129" t="s">
        <v>83</v>
      </c>
      <c r="O129" t="s">
        <v>705</v>
      </c>
      <c r="P129" t="s">
        <v>35</v>
      </c>
      <c r="Q129" t="s">
        <v>706</v>
      </c>
      <c r="R129" t="s">
        <v>27</v>
      </c>
      <c r="S129" t="s">
        <v>40</v>
      </c>
      <c r="T129" t="s">
        <v>58</v>
      </c>
      <c r="U129" t="s">
        <v>707</v>
      </c>
      <c r="V129" t="s">
        <v>27</v>
      </c>
      <c r="W129" t="s">
        <v>43</v>
      </c>
      <c r="X129" t="s">
        <v>368</v>
      </c>
      <c r="Z129" t="s">
        <v>45</v>
      </c>
      <c r="AA129" t="s">
        <v>251</v>
      </c>
      <c r="AB129" t="s">
        <v>47</v>
      </c>
      <c r="AC129" t="s">
        <v>708</v>
      </c>
    </row>
    <row r="130" spans="1:30" x14ac:dyDescent="0.25">
      <c r="A130" s="3">
        <v>45719</v>
      </c>
      <c r="B130" s="5">
        <v>3.1166666666666671</v>
      </c>
      <c r="C130" s="7">
        <v>0</v>
      </c>
      <c r="D130" t="s">
        <v>27</v>
      </c>
      <c r="E130" t="s">
        <v>65</v>
      </c>
      <c r="F130" t="s">
        <v>66</v>
      </c>
      <c r="G130" t="s">
        <v>67</v>
      </c>
      <c r="H130" s="1" t="s">
        <v>110</v>
      </c>
      <c r="I130" s="1" t="s">
        <v>82</v>
      </c>
      <c r="K130" s="1" t="s">
        <v>121</v>
      </c>
      <c r="L130" t="s">
        <v>34</v>
      </c>
      <c r="M130" t="s">
        <v>35</v>
      </c>
      <c r="N130" t="s">
        <v>54</v>
      </c>
      <c r="O130" t="s">
        <v>709</v>
      </c>
      <c r="P130" t="s">
        <v>38</v>
      </c>
      <c r="Q130" t="s">
        <v>125</v>
      </c>
      <c r="R130" t="s">
        <v>60</v>
      </c>
      <c r="S130" t="s">
        <v>57</v>
      </c>
      <c r="T130" t="s">
        <v>86</v>
      </c>
      <c r="U130" t="s">
        <v>710</v>
      </c>
      <c r="V130" t="s">
        <v>27</v>
      </c>
      <c r="W130" t="s">
        <v>43</v>
      </c>
      <c r="X130" t="s">
        <v>711</v>
      </c>
      <c r="Z130" t="s">
        <v>78</v>
      </c>
      <c r="AA130" t="s">
        <v>46</v>
      </c>
      <c r="AB130" t="s">
        <v>47</v>
      </c>
    </row>
    <row r="131" spans="1:30" x14ac:dyDescent="0.25">
      <c r="A131" s="3">
        <v>45719</v>
      </c>
      <c r="B131" s="5">
        <v>4.1333333333333337</v>
      </c>
      <c r="C131" s="7">
        <v>0</v>
      </c>
      <c r="D131" t="s">
        <v>27</v>
      </c>
      <c r="E131" t="s">
        <v>65</v>
      </c>
      <c r="F131" t="s">
        <v>66</v>
      </c>
      <c r="G131" t="s">
        <v>30</v>
      </c>
      <c r="H131" s="1" t="s">
        <v>110</v>
      </c>
      <c r="K131" s="1" t="s">
        <v>712</v>
      </c>
      <c r="L131" t="s">
        <v>112</v>
      </c>
      <c r="M131" t="s">
        <v>92</v>
      </c>
      <c r="N131" t="s">
        <v>54</v>
      </c>
      <c r="O131" t="s">
        <v>713</v>
      </c>
      <c r="P131" t="s">
        <v>38</v>
      </c>
      <c r="Q131" t="s">
        <v>164</v>
      </c>
      <c r="R131" t="s">
        <v>60</v>
      </c>
      <c r="S131" t="s">
        <v>140</v>
      </c>
      <c r="T131" t="s">
        <v>58</v>
      </c>
      <c r="U131" t="s">
        <v>97</v>
      </c>
      <c r="V131" t="s">
        <v>60</v>
      </c>
      <c r="W131" t="s">
        <v>43</v>
      </c>
      <c r="X131" t="s">
        <v>714</v>
      </c>
      <c r="Z131" t="s">
        <v>45</v>
      </c>
      <c r="AA131" t="s">
        <v>46</v>
      </c>
      <c r="AB131" t="s">
        <v>282</v>
      </c>
    </row>
    <row r="132" spans="1:30" x14ac:dyDescent="0.25">
      <c r="A132" s="3">
        <v>45719</v>
      </c>
      <c r="B132" s="5">
        <v>6.416666666666667</v>
      </c>
      <c r="C132" s="7">
        <v>0</v>
      </c>
      <c r="D132" t="s">
        <v>27</v>
      </c>
      <c r="E132" t="s">
        <v>198</v>
      </c>
      <c r="F132" t="s">
        <v>209</v>
      </c>
      <c r="G132" t="s">
        <v>50</v>
      </c>
      <c r="H132" s="1" t="s">
        <v>110</v>
      </c>
      <c r="I132" s="1" t="s">
        <v>136</v>
      </c>
      <c r="J132" s="1" t="s">
        <v>33</v>
      </c>
      <c r="K132" s="1" t="s">
        <v>69</v>
      </c>
      <c r="L132" t="s">
        <v>53</v>
      </c>
      <c r="M132" t="s">
        <v>92</v>
      </c>
      <c r="N132" t="s">
        <v>715</v>
      </c>
      <c r="O132" t="s">
        <v>716</v>
      </c>
      <c r="P132" t="s">
        <v>38</v>
      </c>
      <c r="Q132" t="s">
        <v>73</v>
      </c>
      <c r="R132" t="s">
        <v>60</v>
      </c>
      <c r="S132" t="s">
        <v>95</v>
      </c>
      <c r="T132" t="s">
        <v>96</v>
      </c>
      <c r="U132" t="s">
        <v>97</v>
      </c>
      <c r="V132" t="s">
        <v>27</v>
      </c>
      <c r="W132" t="s">
        <v>277</v>
      </c>
      <c r="X132" t="s">
        <v>717</v>
      </c>
      <c r="Z132" t="s">
        <v>78</v>
      </c>
      <c r="AA132" t="s">
        <v>78</v>
      </c>
      <c r="AB132" t="s">
        <v>154</v>
      </c>
      <c r="AC132" t="s">
        <v>718</v>
      </c>
      <c r="AD132" t="s">
        <v>719</v>
      </c>
    </row>
    <row r="133" spans="1:30" x14ac:dyDescent="0.25">
      <c r="A133" s="3">
        <v>45719</v>
      </c>
      <c r="B133" s="5">
        <v>10.08333333333333</v>
      </c>
      <c r="C133" s="7">
        <v>0</v>
      </c>
      <c r="D133" t="s">
        <v>27</v>
      </c>
      <c r="E133" t="s">
        <v>28</v>
      </c>
      <c r="F133" t="s">
        <v>79</v>
      </c>
      <c r="G133" t="s">
        <v>67</v>
      </c>
      <c r="H133" s="1" t="s">
        <v>31</v>
      </c>
      <c r="I133" s="1" t="s">
        <v>69</v>
      </c>
      <c r="K133" s="1" t="s">
        <v>271</v>
      </c>
      <c r="L133" t="s">
        <v>184</v>
      </c>
      <c r="M133" t="s">
        <v>160</v>
      </c>
      <c r="N133" t="s">
        <v>54</v>
      </c>
      <c r="O133" t="s">
        <v>685</v>
      </c>
      <c r="P133" t="s">
        <v>124</v>
      </c>
      <c r="Q133" t="s">
        <v>720</v>
      </c>
      <c r="R133" t="s">
        <v>60</v>
      </c>
      <c r="S133" t="s">
        <v>95</v>
      </c>
      <c r="T133" t="s">
        <v>96</v>
      </c>
      <c r="U133" t="s">
        <v>97</v>
      </c>
      <c r="V133" t="s">
        <v>27</v>
      </c>
      <c r="W133" t="s">
        <v>277</v>
      </c>
      <c r="X133" t="s">
        <v>721</v>
      </c>
      <c r="Z133" t="s">
        <v>78</v>
      </c>
      <c r="AA133" t="s">
        <v>45</v>
      </c>
      <c r="AB133" t="s">
        <v>154</v>
      </c>
      <c r="AC133" t="s">
        <v>722</v>
      </c>
    </row>
    <row r="134" spans="1:30" x14ac:dyDescent="0.25">
      <c r="A134" s="3">
        <v>45719</v>
      </c>
      <c r="B134" s="5">
        <v>3.2666666666666671</v>
      </c>
      <c r="C134" s="7">
        <v>0</v>
      </c>
      <c r="D134" t="s">
        <v>27</v>
      </c>
      <c r="E134" t="s">
        <v>65</v>
      </c>
      <c r="F134" t="s">
        <v>66</v>
      </c>
      <c r="G134" t="s">
        <v>30</v>
      </c>
      <c r="H134" s="1" t="s">
        <v>110</v>
      </c>
      <c r="J134" s="1" t="s">
        <v>104</v>
      </c>
      <c r="K134" s="1" t="s">
        <v>158</v>
      </c>
      <c r="L134" t="s">
        <v>112</v>
      </c>
      <c r="M134" t="s">
        <v>70</v>
      </c>
      <c r="N134" t="s">
        <v>161</v>
      </c>
      <c r="O134" t="s">
        <v>723</v>
      </c>
      <c r="P134" t="s">
        <v>38</v>
      </c>
      <c r="Q134" t="s">
        <v>175</v>
      </c>
      <c r="R134" t="s">
        <v>60</v>
      </c>
      <c r="S134" t="s">
        <v>95</v>
      </c>
      <c r="U134" t="s">
        <v>97</v>
      </c>
      <c r="V134" t="s">
        <v>27</v>
      </c>
      <c r="W134" t="s">
        <v>43</v>
      </c>
      <c r="X134" t="s">
        <v>374</v>
      </c>
      <c r="Y134" t="s">
        <v>724</v>
      </c>
      <c r="Z134" t="s">
        <v>45</v>
      </c>
      <c r="AA134" t="s">
        <v>46</v>
      </c>
      <c r="AB134" t="s">
        <v>47</v>
      </c>
    </row>
    <row r="135" spans="1:30" x14ac:dyDescent="0.25">
      <c r="A135" s="3">
        <v>45719</v>
      </c>
      <c r="B135" s="5">
        <v>4.95</v>
      </c>
      <c r="C135" s="7">
        <v>0</v>
      </c>
      <c r="D135" t="s">
        <v>27</v>
      </c>
      <c r="E135" t="s">
        <v>65</v>
      </c>
      <c r="F135" t="s">
        <v>79</v>
      </c>
      <c r="G135" t="s">
        <v>130</v>
      </c>
      <c r="H135" s="1" t="s">
        <v>31</v>
      </c>
      <c r="I135" s="1" t="s">
        <v>136</v>
      </c>
      <c r="K135" s="1" t="s">
        <v>725</v>
      </c>
      <c r="L135" t="s">
        <v>112</v>
      </c>
      <c r="M135" t="s">
        <v>160</v>
      </c>
      <c r="N135" t="s">
        <v>54</v>
      </c>
      <c r="O135" t="s">
        <v>726</v>
      </c>
      <c r="P135" t="s">
        <v>163</v>
      </c>
      <c r="Q135" t="s">
        <v>727</v>
      </c>
      <c r="R135" t="s">
        <v>60</v>
      </c>
      <c r="S135" t="s">
        <v>95</v>
      </c>
      <c r="T135" t="s">
        <v>96</v>
      </c>
      <c r="U135" t="s">
        <v>97</v>
      </c>
      <c r="V135" t="s">
        <v>27</v>
      </c>
      <c r="W135" t="s">
        <v>277</v>
      </c>
      <c r="X135" t="s">
        <v>728</v>
      </c>
      <c r="Y135" t="s">
        <v>729</v>
      </c>
      <c r="Z135" t="s">
        <v>78</v>
      </c>
      <c r="AA135" t="s">
        <v>78</v>
      </c>
      <c r="AB135" t="s">
        <v>47</v>
      </c>
    </row>
    <row r="136" spans="1:30" x14ac:dyDescent="0.25">
      <c r="A136" s="3">
        <v>45719</v>
      </c>
      <c r="B136" s="5">
        <v>3.0333333333333332</v>
      </c>
      <c r="C136" s="7">
        <v>0</v>
      </c>
      <c r="D136" t="s">
        <v>27</v>
      </c>
      <c r="E136" t="s">
        <v>65</v>
      </c>
      <c r="F136" t="s">
        <v>66</v>
      </c>
      <c r="G136" t="s">
        <v>30</v>
      </c>
      <c r="H136" s="1" t="s">
        <v>110</v>
      </c>
      <c r="I136" s="1" t="s">
        <v>32</v>
      </c>
      <c r="K136" s="1" t="s">
        <v>69</v>
      </c>
      <c r="L136" t="s">
        <v>112</v>
      </c>
      <c r="M136" t="s">
        <v>92</v>
      </c>
      <c r="N136" t="s">
        <v>83</v>
      </c>
      <c r="O136" t="s">
        <v>730</v>
      </c>
      <c r="P136" t="s">
        <v>38</v>
      </c>
      <c r="Q136" t="s">
        <v>73</v>
      </c>
      <c r="R136" t="s">
        <v>60</v>
      </c>
      <c r="S136" t="s">
        <v>95</v>
      </c>
      <c r="T136" t="s">
        <v>96</v>
      </c>
      <c r="U136" t="s">
        <v>97</v>
      </c>
      <c r="V136" t="s">
        <v>152</v>
      </c>
      <c r="W136" t="s">
        <v>50</v>
      </c>
      <c r="X136" t="s">
        <v>731</v>
      </c>
      <c r="Y136" t="s">
        <v>732</v>
      </c>
      <c r="Z136" t="s">
        <v>78</v>
      </c>
      <c r="AA136" t="s">
        <v>46</v>
      </c>
      <c r="AB136" t="s">
        <v>47</v>
      </c>
    </row>
    <row r="137" spans="1:30" x14ac:dyDescent="0.25">
      <c r="A137" s="3">
        <v>45719</v>
      </c>
      <c r="B137" s="5">
        <v>15.16666666666667</v>
      </c>
      <c r="C137" s="7">
        <v>0</v>
      </c>
      <c r="D137" t="s">
        <v>27</v>
      </c>
      <c r="E137" t="s">
        <v>65</v>
      </c>
      <c r="F137" t="s">
        <v>29</v>
      </c>
      <c r="G137" t="s">
        <v>67</v>
      </c>
      <c r="H137" s="1" t="s">
        <v>110</v>
      </c>
      <c r="I137" s="1" t="s">
        <v>82</v>
      </c>
      <c r="J137" s="1" t="s">
        <v>52</v>
      </c>
      <c r="K137" s="1" t="s">
        <v>82</v>
      </c>
      <c r="L137" t="s">
        <v>112</v>
      </c>
      <c r="M137" t="s">
        <v>160</v>
      </c>
      <c r="N137" t="s">
        <v>684</v>
      </c>
      <c r="O137" t="s">
        <v>733</v>
      </c>
      <c r="P137" t="s">
        <v>163</v>
      </c>
      <c r="Q137" t="s">
        <v>734</v>
      </c>
      <c r="R137" t="s">
        <v>60</v>
      </c>
      <c r="S137" t="s">
        <v>57</v>
      </c>
      <c r="T137" t="s">
        <v>86</v>
      </c>
      <c r="U137" t="s">
        <v>227</v>
      </c>
      <c r="V137" t="s">
        <v>27</v>
      </c>
      <c r="W137" t="s">
        <v>98</v>
      </c>
      <c r="X137" t="s">
        <v>320</v>
      </c>
      <c r="Y137" t="s">
        <v>735</v>
      </c>
      <c r="Z137" t="s">
        <v>62</v>
      </c>
      <c r="AA137" t="s">
        <v>62</v>
      </c>
      <c r="AB137" t="s">
        <v>252</v>
      </c>
    </row>
    <row r="138" spans="1:30" x14ac:dyDescent="0.25">
      <c r="A138" s="3">
        <v>45719</v>
      </c>
      <c r="B138" s="5">
        <v>104.4666666666667</v>
      </c>
      <c r="C138" s="7">
        <v>0</v>
      </c>
      <c r="D138" t="s">
        <v>27</v>
      </c>
      <c r="E138" t="s">
        <v>65</v>
      </c>
      <c r="F138" t="s">
        <v>66</v>
      </c>
      <c r="G138" t="s">
        <v>50</v>
      </c>
      <c r="H138" s="1" t="s">
        <v>31</v>
      </c>
      <c r="I138" s="1" t="s">
        <v>52</v>
      </c>
      <c r="K138" s="1" t="s">
        <v>69</v>
      </c>
      <c r="L138" t="s">
        <v>112</v>
      </c>
      <c r="M138" t="s">
        <v>92</v>
      </c>
      <c r="N138" t="s">
        <v>54</v>
      </c>
      <c r="O138" t="s">
        <v>736</v>
      </c>
      <c r="P138" t="s">
        <v>38</v>
      </c>
      <c r="Q138" t="s">
        <v>73</v>
      </c>
      <c r="R138" t="s">
        <v>60</v>
      </c>
      <c r="S138" t="s">
        <v>95</v>
      </c>
      <c r="T138" t="s">
        <v>96</v>
      </c>
      <c r="U138" t="s">
        <v>97</v>
      </c>
      <c r="V138" t="s">
        <v>60</v>
      </c>
      <c r="W138" t="s">
        <v>43</v>
      </c>
      <c r="X138" t="s">
        <v>737</v>
      </c>
      <c r="Z138" t="s">
        <v>78</v>
      </c>
      <c r="AA138" t="s">
        <v>78</v>
      </c>
      <c r="AB138" t="s">
        <v>47</v>
      </c>
    </row>
    <row r="139" spans="1:30" x14ac:dyDescent="0.25">
      <c r="A139" s="3">
        <v>45719</v>
      </c>
      <c r="B139" s="5">
        <v>5.7333333333333334</v>
      </c>
      <c r="C139" s="7">
        <v>0</v>
      </c>
      <c r="D139" t="s">
        <v>27</v>
      </c>
      <c r="E139" t="s">
        <v>28</v>
      </c>
      <c r="F139" t="s">
        <v>49</v>
      </c>
      <c r="G139" t="s">
        <v>50</v>
      </c>
      <c r="H139" s="1" t="s">
        <v>217</v>
      </c>
      <c r="I139" s="1" t="s">
        <v>81</v>
      </c>
      <c r="K139" s="1" t="s">
        <v>32</v>
      </c>
      <c r="L139" t="s">
        <v>112</v>
      </c>
      <c r="M139" t="s">
        <v>35</v>
      </c>
      <c r="N139" t="s">
        <v>83</v>
      </c>
      <c r="O139" t="s">
        <v>738</v>
      </c>
      <c r="P139" t="s">
        <v>124</v>
      </c>
      <c r="Q139" t="s">
        <v>739</v>
      </c>
      <c r="R139" t="s">
        <v>60</v>
      </c>
      <c r="S139" t="s">
        <v>95</v>
      </c>
      <c r="T139" t="s">
        <v>96</v>
      </c>
      <c r="U139" t="s">
        <v>740</v>
      </c>
      <c r="V139" t="s">
        <v>27</v>
      </c>
      <c r="W139" t="s">
        <v>171</v>
      </c>
      <c r="X139" t="s">
        <v>741</v>
      </c>
      <c r="Y139" t="s">
        <v>742</v>
      </c>
      <c r="Z139" t="s">
        <v>78</v>
      </c>
      <c r="AA139" t="s">
        <v>45</v>
      </c>
      <c r="AB139" t="s">
        <v>47</v>
      </c>
      <c r="AC139" t="s">
        <v>743</v>
      </c>
    </row>
    <row r="140" spans="1:30" x14ac:dyDescent="0.25">
      <c r="A140" s="3">
        <v>45719</v>
      </c>
      <c r="B140" s="5">
        <v>19.533333333333331</v>
      </c>
      <c r="C140" s="7">
        <v>0</v>
      </c>
      <c r="D140" t="s">
        <v>27</v>
      </c>
      <c r="E140" t="s">
        <v>65</v>
      </c>
      <c r="F140" t="s">
        <v>66</v>
      </c>
      <c r="G140" t="s">
        <v>67</v>
      </c>
      <c r="H140" s="1" t="s">
        <v>31</v>
      </c>
      <c r="J140" s="1" t="s">
        <v>167</v>
      </c>
      <c r="K140" s="1" t="s">
        <v>158</v>
      </c>
      <c r="L140" t="s">
        <v>34</v>
      </c>
      <c r="M140" t="s">
        <v>160</v>
      </c>
      <c r="N140" t="s">
        <v>744</v>
      </c>
      <c r="O140" t="s">
        <v>745</v>
      </c>
      <c r="P140" t="s">
        <v>38</v>
      </c>
      <c r="Q140" t="s">
        <v>73</v>
      </c>
      <c r="R140" t="s">
        <v>60</v>
      </c>
      <c r="S140" t="s">
        <v>95</v>
      </c>
      <c r="T140" t="s">
        <v>96</v>
      </c>
      <c r="U140" t="s">
        <v>97</v>
      </c>
      <c r="V140" t="s">
        <v>27</v>
      </c>
      <c r="W140" t="s">
        <v>277</v>
      </c>
      <c r="X140" t="s">
        <v>746</v>
      </c>
      <c r="Y140" t="s">
        <v>747</v>
      </c>
      <c r="Z140" t="s">
        <v>78</v>
      </c>
      <c r="AA140" t="s">
        <v>45</v>
      </c>
      <c r="AB140" t="s">
        <v>47</v>
      </c>
      <c r="AC140" t="s">
        <v>748</v>
      </c>
    </row>
    <row r="141" spans="1:30" x14ac:dyDescent="0.25">
      <c r="A141" s="3">
        <v>45719</v>
      </c>
      <c r="B141" s="5">
        <v>7.55</v>
      </c>
      <c r="C141" s="7">
        <v>0</v>
      </c>
      <c r="D141" t="s">
        <v>27</v>
      </c>
      <c r="E141" t="s">
        <v>28</v>
      </c>
      <c r="F141" t="s">
        <v>49</v>
      </c>
      <c r="G141" t="s">
        <v>130</v>
      </c>
      <c r="H141" s="1" t="s">
        <v>217</v>
      </c>
      <c r="I141" s="1" t="s">
        <v>32</v>
      </c>
      <c r="K141" s="1" t="s">
        <v>82</v>
      </c>
      <c r="L141" t="s">
        <v>112</v>
      </c>
      <c r="M141" t="s">
        <v>35</v>
      </c>
      <c r="N141" t="s">
        <v>83</v>
      </c>
      <c r="O141" t="s">
        <v>749</v>
      </c>
      <c r="P141" t="s">
        <v>38</v>
      </c>
      <c r="Q141" t="s">
        <v>750</v>
      </c>
      <c r="R141" t="s">
        <v>27</v>
      </c>
      <c r="S141" t="s">
        <v>40</v>
      </c>
      <c r="T141" t="s">
        <v>58</v>
      </c>
      <c r="U141" t="s">
        <v>751</v>
      </c>
      <c r="V141" t="s">
        <v>27</v>
      </c>
      <c r="W141" t="s">
        <v>171</v>
      </c>
      <c r="X141" t="s">
        <v>752</v>
      </c>
      <c r="Y141" t="s">
        <v>753</v>
      </c>
      <c r="Z141" t="s">
        <v>78</v>
      </c>
      <c r="AA141" t="s">
        <v>46</v>
      </c>
      <c r="AB141" t="s">
        <v>47</v>
      </c>
    </row>
    <row r="142" spans="1:30" x14ac:dyDescent="0.25">
      <c r="A142" s="3">
        <v>45719</v>
      </c>
      <c r="B142" s="5">
        <v>4.333333333333333</v>
      </c>
      <c r="C142" s="7">
        <v>0</v>
      </c>
      <c r="D142" t="s">
        <v>27</v>
      </c>
      <c r="E142" t="s">
        <v>65</v>
      </c>
      <c r="F142" t="s">
        <v>66</v>
      </c>
      <c r="G142" t="s">
        <v>30</v>
      </c>
      <c r="H142" s="1" t="s">
        <v>110</v>
      </c>
      <c r="I142" s="1" t="s">
        <v>305</v>
      </c>
      <c r="K142" s="1" t="s">
        <v>69</v>
      </c>
      <c r="L142" t="s">
        <v>34</v>
      </c>
      <c r="M142" t="s">
        <v>92</v>
      </c>
      <c r="N142" t="s">
        <v>54</v>
      </c>
      <c r="O142" t="s">
        <v>754</v>
      </c>
      <c r="P142" t="s">
        <v>38</v>
      </c>
      <c r="Q142" t="s">
        <v>205</v>
      </c>
      <c r="R142" t="s">
        <v>60</v>
      </c>
      <c r="S142" t="s">
        <v>57</v>
      </c>
      <c r="T142" t="s">
        <v>625</v>
      </c>
      <c r="U142" t="s">
        <v>546</v>
      </c>
      <c r="V142" t="s">
        <v>60</v>
      </c>
      <c r="W142" t="s">
        <v>117</v>
      </c>
      <c r="X142" t="s">
        <v>755</v>
      </c>
      <c r="Y142" t="s">
        <v>756</v>
      </c>
      <c r="Z142" t="s">
        <v>78</v>
      </c>
      <c r="AA142" t="s">
        <v>46</v>
      </c>
      <c r="AB142" t="s">
        <v>47</v>
      </c>
      <c r="AC142" t="s">
        <v>757</v>
      </c>
      <c r="AD142" t="s">
        <v>758</v>
      </c>
    </row>
    <row r="143" spans="1:30" x14ac:dyDescent="0.25">
      <c r="A143" s="3">
        <v>45719</v>
      </c>
      <c r="B143" s="5">
        <v>27.966666666666669</v>
      </c>
      <c r="C143" s="7">
        <v>0</v>
      </c>
      <c r="D143" t="s">
        <v>27</v>
      </c>
      <c r="E143" t="s">
        <v>65</v>
      </c>
      <c r="F143" t="s">
        <v>66</v>
      </c>
      <c r="G143" t="s">
        <v>30</v>
      </c>
      <c r="H143" s="1" t="s">
        <v>51</v>
      </c>
      <c r="I143" s="1" t="s">
        <v>52</v>
      </c>
      <c r="K143" s="1" t="s">
        <v>32</v>
      </c>
      <c r="L143" t="s">
        <v>53</v>
      </c>
      <c r="M143" t="s">
        <v>35</v>
      </c>
      <c r="N143" t="s">
        <v>759</v>
      </c>
      <c r="O143" t="s">
        <v>760</v>
      </c>
      <c r="P143" t="s">
        <v>38</v>
      </c>
      <c r="Q143" t="s">
        <v>164</v>
      </c>
      <c r="R143" t="s">
        <v>27</v>
      </c>
      <c r="S143" t="s">
        <v>57</v>
      </c>
      <c r="T143" t="s">
        <v>58</v>
      </c>
      <c r="U143" t="s">
        <v>761</v>
      </c>
      <c r="V143" t="s">
        <v>27</v>
      </c>
      <c r="W143" t="s">
        <v>43</v>
      </c>
      <c r="X143" t="s">
        <v>762</v>
      </c>
      <c r="Y143" t="s">
        <v>742</v>
      </c>
      <c r="Z143" t="s">
        <v>45</v>
      </c>
      <c r="AA143" t="s">
        <v>62</v>
      </c>
      <c r="AB143" t="s">
        <v>47</v>
      </c>
      <c r="AC143" t="s">
        <v>763</v>
      </c>
      <c r="AD143" t="s">
        <v>764</v>
      </c>
    </row>
    <row r="144" spans="1:30" x14ac:dyDescent="0.25">
      <c r="A144" s="3">
        <v>45719</v>
      </c>
      <c r="B144" s="5">
        <v>8.8000000000000007</v>
      </c>
      <c r="C144" s="7">
        <v>0</v>
      </c>
      <c r="D144" t="s">
        <v>27</v>
      </c>
      <c r="E144" t="s">
        <v>28</v>
      </c>
      <c r="F144" t="s">
        <v>209</v>
      </c>
      <c r="G144" t="s">
        <v>130</v>
      </c>
      <c r="H144" s="1" t="s">
        <v>458</v>
      </c>
      <c r="I144" s="1" t="s">
        <v>32</v>
      </c>
      <c r="J144" s="1" t="s">
        <v>33</v>
      </c>
      <c r="K144" s="1" t="s">
        <v>236</v>
      </c>
      <c r="L144" t="s">
        <v>184</v>
      </c>
      <c r="M144" t="s">
        <v>35</v>
      </c>
      <c r="N144" t="s">
        <v>715</v>
      </c>
      <c r="O144" t="s">
        <v>765</v>
      </c>
      <c r="P144" t="s">
        <v>38</v>
      </c>
      <c r="Q144" t="s">
        <v>106</v>
      </c>
      <c r="R144" t="s">
        <v>27</v>
      </c>
      <c r="S144" t="s">
        <v>57</v>
      </c>
      <c r="T144" t="s">
        <v>96</v>
      </c>
      <c r="U144" t="s">
        <v>766</v>
      </c>
      <c r="V144" t="s">
        <v>27</v>
      </c>
      <c r="W144" t="s">
        <v>171</v>
      </c>
      <c r="X144" t="s">
        <v>767</v>
      </c>
      <c r="Y144" t="s">
        <v>742</v>
      </c>
      <c r="Z144" t="s">
        <v>78</v>
      </c>
      <c r="AA144" t="s">
        <v>45</v>
      </c>
      <c r="AB144" t="s">
        <v>47</v>
      </c>
      <c r="AC144" t="s">
        <v>768</v>
      </c>
      <c r="AD144" t="s">
        <v>769</v>
      </c>
    </row>
    <row r="145" spans="1:30" x14ac:dyDescent="0.25">
      <c r="A145" s="3">
        <v>45719</v>
      </c>
      <c r="B145" s="5">
        <v>3.5333333333333332</v>
      </c>
      <c r="C145" s="7">
        <v>0</v>
      </c>
      <c r="D145" t="s">
        <v>27</v>
      </c>
      <c r="E145" t="s">
        <v>198</v>
      </c>
      <c r="F145" t="s">
        <v>49</v>
      </c>
      <c r="G145" t="s">
        <v>30</v>
      </c>
      <c r="H145" s="1" t="s">
        <v>110</v>
      </c>
      <c r="I145" s="1" t="s">
        <v>32</v>
      </c>
      <c r="K145" s="1" t="s">
        <v>136</v>
      </c>
      <c r="L145" t="s">
        <v>184</v>
      </c>
      <c r="M145" t="s">
        <v>70</v>
      </c>
      <c r="N145" t="s">
        <v>150</v>
      </c>
      <c r="O145" t="s">
        <v>770</v>
      </c>
      <c r="P145" t="s">
        <v>38</v>
      </c>
      <c r="R145" t="s">
        <v>60</v>
      </c>
      <c r="S145" t="s">
        <v>95</v>
      </c>
      <c r="T145" t="s">
        <v>96</v>
      </c>
      <c r="U145" t="s">
        <v>285</v>
      </c>
      <c r="V145" t="s">
        <v>27</v>
      </c>
      <c r="W145" t="s">
        <v>171</v>
      </c>
      <c r="X145" t="s">
        <v>386</v>
      </c>
      <c r="Y145" t="s">
        <v>724</v>
      </c>
      <c r="Z145" t="s">
        <v>78</v>
      </c>
      <c r="AA145" t="s">
        <v>78</v>
      </c>
      <c r="AB145" t="s">
        <v>47</v>
      </c>
    </row>
    <row r="146" spans="1:30" x14ac:dyDescent="0.25">
      <c r="A146" s="3">
        <v>45719</v>
      </c>
      <c r="B146" s="5">
        <v>12.766666666666669</v>
      </c>
      <c r="C146" s="7">
        <v>0</v>
      </c>
      <c r="D146" t="s">
        <v>27</v>
      </c>
      <c r="E146" t="s">
        <v>771</v>
      </c>
      <c r="F146" t="s">
        <v>209</v>
      </c>
      <c r="G146" t="s">
        <v>67</v>
      </c>
      <c r="H146" s="1" t="s">
        <v>110</v>
      </c>
      <c r="I146" s="1" t="s">
        <v>81</v>
      </c>
      <c r="K146" s="1" t="s">
        <v>81</v>
      </c>
      <c r="L146" t="s">
        <v>34</v>
      </c>
      <c r="M146" t="s">
        <v>160</v>
      </c>
      <c r="N146" t="s">
        <v>150</v>
      </c>
      <c r="O146" t="s">
        <v>772</v>
      </c>
      <c r="P146" t="s">
        <v>163</v>
      </c>
      <c r="Q146" t="s">
        <v>773</v>
      </c>
      <c r="R146" t="s">
        <v>60</v>
      </c>
      <c r="S146" t="s">
        <v>74</v>
      </c>
      <c r="T146" t="s">
        <v>96</v>
      </c>
      <c r="U146" t="s">
        <v>97</v>
      </c>
      <c r="V146" t="s">
        <v>27</v>
      </c>
      <c r="W146" t="s">
        <v>165</v>
      </c>
      <c r="X146" t="s">
        <v>270</v>
      </c>
      <c r="Y146" t="s">
        <v>774</v>
      </c>
      <c r="Z146" t="s">
        <v>78</v>
      </c>
      <c r="AA146" t="s">
        <v>78</v>
      </c>
      <c r="AB146" t="s">
        <v>47</v>
      </c>
      <c r="AC146" t="s">
        <v>775</v>
      </c>
      <c r="AD146" t="s">
        <v>776</v>
      </c>
    </row>
    <row r="147" spans="1:30" x14ac:dyDescent="0.25">
      <c r="A147" s="3">
        <v>45719</v>
      </c>
      <c r="B147" s="5">
        <v>5.083333333333333</v>
      </c>
      <c r="C147" s="7">
        <v>0</v>
      </c>
      <c r="D147" t="s">
        <v>27</v>
      </c>
      <c r="E147" t="s">
        <v>65</v>
      </c>
      <c r="F147" t="s">
        <v>79</v>
      </c>
      <c r="G147" t="s">
        <v>50</v>
      </c>
      <c r="H147" s="1" t="s">
        <v>31</v>
      </c>
      <c r="I147" s="1" t="s">
        <v>52</v>
      </c>
      <c r="J147" s="1" t="s">
        <v>52</v>
      </c>
      <c r="K147" s="1" t="s">
        <v>82</v>
      </c>
      <c r="L147" t="s">
        <v>112</v>
      </c>
      <c r="M147" t="s">
        <v>35</v>
      </c>
      <c r="N147" t="s">
        <v>777</v>
      </c>
      <c r="O147" t="s">
        <v>778</v>
      </c>
      <c r="P147" t="s">
        <v>70</v>
      </c>
      <c r="Q147" t="s">
        <v>205</v>
      </c>
      <c r="R147" t="s">
        <v>27</v>
      </c>
      <c r="S147" t="s">
        <v>57</v>
      </c>
      <c r="T147" t="s">
        <v>398</v>
      </c>
      <c r="U147" t="s">
        <v>285</v>
      </c>
      <c r="V147" t="s">
        <v>27</v>
      </c>
      <c r="W147" t="s">
        <v>43</v>
      </c>
      <c r="X147" t="s">
        <v>755</v>
      </c>
      <c r="Y147" t="s">
        <v>742</v>
      </c>
      <c r="Z147" t="s">
        <v>45</v>
      </c>
      <c r="AA147" t="s">
        <v>45</v>
      </c>
      <c r="AB147" t="s">
        <v>47</v>
      </c>
      <c r="AC147" t="s">
        <v>779</v>
      </c>
      <c r="AD147" t="s">
        <v>780</v>
      </c>
    </row>
    <row r="148" spans="1:30" x14ac:dyDescent="0.25">
      <c r="A148" s="3">
        <v>45719</v>
      </c>
      <c r="B148" s="5">
        <v>4.916666666666667</v>
      </c>
      <c r="C148" s="7">
        <v>0</v>
      </c>
      <c r="D148" t="s">
        <v>27</v>
      </c>
      <c r="E148" t="s">
        <v>28</v>
      </c>
      <c r="F148" t="s">
        <v>49</v>
      </c>
      <c r="G148" t="s">
        <v>130</v>
      </c>
      <c r="H148" s="1" t="s">
        <v>51</v>
      </c>
      <c r="I148" s="1" t="s">
        <v>82</v>
      </c>
      <c r="J148" s="1" t="s">
        <v>82</v>
      </c>
      <c r="K148" s="1" t="s">
        <v>52</v>
      </c>
      <c r="L148" t="s">
        <v>53</v>
      </c>
      <c r="M148" t="s">
        <v>35</v>
      </c>
      <c r="N148" t="s">
        <v>83</v>
      </c>
      <c r="O148" t="s">
        <v>600</v>
      </c>
      <c r="P148" t="s">
        <v>38</v>
      </c>
      <c r="Q148" t="s">
        <v>781</v>
      </c>
      <c r="R148" t="s">
        <v>27</v>
      </c>
      <c r="S148" t="s">
        <v>57</v>
      </c>
      <c r="T148" t="s">
        <v>58</v>
      </c>
      <c r="U148" t="s">
        <v>782</v>
      </c>
      <c r="V148" t="s">
        <v>60</v>
      </c>
      <c r="W148" t="s">
        <v>50</v>
      </c>
      <c r="X148" t="s">
        <v>783</v>
      </c>
      <c r="Y148" t="s">
        <v>784</v>
      </c>
      <c r="Z148" t="s">
        <v>45</v>
      </c>
      <c r="AA148" t="s">
        <v>46</v>
      </c>
      <c r="AB148" t="s">
        <v>47</v>
      </c>
      <c r="AC148" t="s">
        <v>785</v>
      </c>
      <c r="AD148" t="s">
        <v>786</v>
      </c>
    </row>
    <row r="149" spans="1:30" x14ac:dyDescent="0.25">
      <c r="A149" s="3">
        <v>45719</v>
      </c>
      <c r="B149" s="5">
        <v>5.5</v>
      </c>
      <c r="C149" s="7">
        <v>0</v>
      </c>
      <c r="D149" t="s">
        <v>27</v>
      </c>
      <c r="E149" t="s">
        <v>65</v>
      </c>
      <c r="F149" t="s">
        <v>66</v>
      </c>
      <c r="G149" t="s">
        <v>30</v>
      </c>
      <c r="H149" s="1" t="s">
        <v>31</v>
      </c>
      <c r="J149" s="1" t="s">
        <v>787</v>
      </c>
      <c r="K149" s="1" t="s">
        <v>69</v>
      </c>
      <c r="L149" t="s">
        <v>112</v>
      </c>
      <c r="M149" t="s">
        <v>160</v>
      </c>
      <c r="N149" t="s">
        <v>54</v>
      </c>
      <c r="O149" t="s">
        <v>788</v>
      </c>
      <c r="P149" t="s">
        <v>163</v>
      </c>
      <c r="Q149" t="s">
        <v>175</v>
      </c>
      <c r="R149" t="s">
        <v>60</v>
      </c>
      <c r="S149" t="s">
        <v>95</v>
      </c>
      <c r="T149" t="s">
        <v>96</v>
      </c>
      <c r="U149" t="s">
        <v>97</v>
      </c>
      <c r="V149" t="s">
        <v>27</v>
      </c>
      <c r="W149" t="s">
        <v>277</v>
      </c>
      <c r="X149" t="s">
        <v>789</v>
      </c>
      <c r="Y149" t="s">
        <v>790</v>
      </c>
      <c r="Z149" t="s">
        <v>45</v>
      </c>
      <c r="AA149" t="s">
        <v>45</v>
      </c>
      <c r="AB149" t="s">
        <v>47</v>
      </c>
    </row>
    <row r="150" spans="1:30" x14ac:dyDescent="0.25">
      <c r="A150" s="3">
        <v>45719</v>
      </c>
      <c r="B150" s="5">
        <v>28.3</v>
      </c>
      <c r="C150" s="7">
        <v>0</v>
      </c>
      <c r="D150" t="s">
        <v>27</v>
      </c>
      <c r="E150" t="s">
        <v>65</v>
      </c>
      <c r="F150" t="s">
        <v>79</v>
      </c>
      <c r="G150" t="s">
        <v>50</v>
      </c>
      <c r="H150" s="1" t="s">
        <v>110</v>
      </c>
      <c r="J150" s="1" t="s">
        <v>305</v>
      </c>
      <c r="K150" s="1" t="s">
        <v>712</v>
      </c>
      <c r="L150" t="s">
        <v>34</v>
      </c>
      <c r="M150" t="s">
        <v>160</v>
      </c>
      <c r="N150" t="s">
        <v>185</v>
      </c>
      <c r="O150" t="s">
        <v>791</v>
      </c>
      <c r="P150" t="s">
        <v>38</v>
      </c>
      <c r="Q150" t="s">
        <v>73</v>
      </c>
      <c r="R150" t="s">
        <v>60</v>
      </c>
      <c r="S150" t="s">
        <v>95</v>
      </c>
      <c r="T150" t="s">
        <v>96</v>
      </c>
      <c r="U150" t="s">
        <v>97</v>
      </c>
      <c r="V150" t="s">
        <v>27</v>
      </c>
      <c r="W150" t="s">
        <v>277</v>
      </c>
      <c r="X150" t="s">
        <v>792</v>
      </c>
      <c r="Y150" t="s">
        <v>793</v>
      </c>
      <c r="Z150" t="s">
        <v>78</v>
      </c>
      <c r="AA150" t="s">
        <v>45</v>
      </c>
      <c r="AB150" t="s">
        <v>47</v>
      </c>
      <c r="AC150" t="s">
        <v>794</v>
      </c>
      <c r="AD150" t="s">
        <v>795</v>
      </c>
    </row>
    <row r="151" spans="1:30" x14ac:dyDescent="0.25">
      <c r="A151" s="3">
        <v>45719</v>
      </c>
      <c r="B151" s="5">
        <v>6.45</v>
      </c>
      <c r="C151" s="7">
        <v>0</v>
      </c>
      <c r="D151" t="s">
        <v>27</v>
      </c>
      <c r="E151" t="s">
        <v>28</v>
      </c>
      <c r="F151" t="s">
        <v>49</v>
      </c>
      <c r="G151" t="s">
        <v>30</v>
      </c>
      <c r="H151" s="1" t="s">
        <v>796</v>
      </c>
      <c r="I151" s="1" t="s">
        <v>32</v>
      </c>
      <c r="K151" s="1" t="s">
        <v>609</v>
      </c>
      <c r="L151" t="s">
        <v>184</v>
      </c>
      <c r="M151" t="s">
        <v>35</v>
      </c>
      <c r="N151" t="s">
        <v>83</v>
      </c>
      <c r="O151" t="s">
        <v>797</v>
      </c>
      <c r="P151" t="s">
        <v>38</v>
      </c>
      <c r="Q151" t="s">
        <v>798</v>
      </c>
      <c r="R151" t="s">
        <v>27</v>
      </c>
      <c r="S151" t="s">
        <v>40</v>
      </c>
      <c r="T151" t="s">
        <v>799</v>
      </c>
      <c r="U151" t="s">
        <v>581</v>
      </c>
      <c r="V151" t="s">
        <v>27</v>
      </c>
      <c r="W151" t="s">
        <v>98</v>
      </c>
      <c r="X151" t="s">
        <v>714</v>
      </c>
      <c r="Y151" t="s">
        <v>800</v>
      </c>
      <c r="Z151" t="s">
        <v>45</v>
      </c>
      <c r="AA151" t="s">
        <v>45</v>
      </c>
      <c r="AB151" t="s">
        <v>47</v>
      </c>
      <c r="AC151" t="s">
        <v>801</v>
      </c>
    </row>
    <row r="152" spans="1:30" x14ac:dyDescent="0.25">
      <c r="A152" s="3">
        <v>45719</v>
      </c>
      <c r="B152" s="5">
        <v>6.2833333333333332</v>
      </c>
      <c r="C152" s="7">
        <v>0</v>
      </c>
      <c r="D152" t="s">
        <v>27</v>
      </c>
      <c r="E152" t="s">
        <v>28</v>
      </c>
      <c r="F152" t="s">
        <v>209</v>
      </c>
      <c r="G152" t="s">
        <v>67</v>
      </c>
      <c r="H152" s="1" t="s">
        <v>381</v>
      </c>
      <c r="I152" s="1" t="s">
        <v>82</v>
      </c>
      <c r="K152" s="1" t="s">
        <v>158</v>
      </c>
      <c r="L152" t="s">
        <v>224</v>
      </c>
      <c r="M152" t="s">
        <v>92</v>
      </c>
      <c r="N152" t="s">
        <v>203</v>
      </c>
      <c r="O152" t="s">
        <v>802</v>
      </c>
      <c r="P152" t="s">
        <v>38</v>
      </c>
      <c r="Q152" t="s">
        <v>803</v>
      </c>
      <c r="R152" t="s">
        <v>60</v>
      </c>
      <c r="S152" t="s">
        <v>95</v>
      </c>
      <c r="T152" t="s">
        <v>96</v>
      </c>
      <c r="U152" t="s">
        <v>97</v>
      </c>
      <c r="V152" t="s">
        <v>27</v>
      </c>
      <c r="W152" t="s">
        <v>171</v>
      </c>
      <c r="X152" t="s">
        <v>804</v>
      </c>
      <c r="Y152" t="s">
        <v>735</v>
      </c>
      <c r="Z152" t="s">
        <v>78</v>
      </c>
      <c r="AA152" t="s">
        <v>45</v>
      </c>
      <c r="AB152" t="s">
        <v>47</v>
      </c>
      <c r="AC152" t="s">
        <v>805</v>
      </c>
    </row>
    <row r="153" spans="1:30" x14ac:dyDescent="0.25">
      <c r="A153" s="3">
        <v>45719</v>
      </c>
      <c r="B153" s="5">
        <v>8.6833333333333336</v>
      </c>
      <c r="C153" s="7">
        <v>0</v>
      </c>
      <c r="D153" t="s">
        <v>27</v>
      </c>
      <c r="E153" t="s">
        <v>65</v>
      </c>
      <c r="F153" t="s">
        <v>79</v>
      </c>
      <c r="G153" t="s">
        <v>67</v>
      </c>
      <c r="H153" s="1" t="s">
        <v>31</v>
      </c>
      <c r="I153" s="1" t="s">
        <v>82</v>
      </c>
      <c r="K153" s="1" t="s">
        <v>69</v>
      </c>
      <c r="L153" t="s">
        <v>53</v>
      </c>
      <c r="M153" t="s">
        <v>160</v>
      </c>
      <c r="N153" t="s">
        <v>806</v>
      </c>
      <c r="O153" t="s">
        <v>807</v>
      </c>
      <c r="P153" t="s">
        <v>38</v>
      </c>
      <c r="Q153" t="s">
        <v>477</v>
      </c>
      <c r="R153" t="s">
        <v>60</v>
      </c>
      <c r="S153" t="s">
        <v>57</v>
      </c>
      <c r="T153" t="s">
        <v>96</v>
      </c>
      <c r="U153" t="s">
        <v>808</v>
      </c>
      <c r="V153" t="s">
        <v>27</v>
      </c>
      <c r="W153" t="s">
        <v>98</v>
      </c>
      <c r="X153" t="s">
        <v>809</v>
      </c>
      <c r="Y153" t="s">
        <v>735</v>
      </c>
      <c r="Z153" t="s">
        <v>78</v>
      </c>
      <c r="AA153" t="s">
        <v>45</v>
      </c>
      <c r="AB153" t="s">
        <v>47</v>
      </c>
      <c r="AC153" t="s">
        <v>810</v>
      </c>
    </row>
    <row r="154" spans="1:30" x14ac:dyDescent="0.25">
      <c r="A154" s="3">
        <v>45719</v>
      </c>
      <c r="B154" s="5">
        <v>8.1</v>
      </c>
      <c r="C154" s="7">
        <v>0</v>
      </c>
      <c r="D154" t="s">
        <v>27</v>
      </c>
      <c r="E154" t="s">
        <v>65</v>
      </c>
      <c r="F154" t="s">
        <v>66</v>
      </c>
      <c r="G154" t="s">
        <v>130</v>
      </c>
      <c r="H154" s="1" t="s">
        <v>110</v>
      </c>
      <c r="J154" s="1" t="s">
        <v>52</v>
      </c>
      <c r="K154" s="1" t="s">
        <v>69</v>
      </c>
      <c r="L154" t="s">
        <v>53</v>
      </c>
      <c r="M154" t="s">
        <v>70</v>
      </c>
      <c r="N154" t="s">
        <v>150</v>
      </c>
      <c r="O154" t="s">
        <v>811</v>
      </c>
      <c r="P154" t="s">
        <v>124</v>
      </c>
      <c r="Q154" t="s">
        <v>812</v>
      </c>
      <c r="R154" t="s">
        <v>60</v>
      </c>
      <c r="S154" t="s">
        <v>95</v>
      </c>
      <c r="T154" t="s">
        <v>96</v>
      </c>
      <c r="U154" t="s">
        <v>97</v>
      </c>
      <c r="V154" t="s">
        <v>60</v>
      </c>
      <c r="W154" t="s">
        <v>165</v>
      </c>
      <c r="X154" t="s">
        <v>813</v>
      </c>
      <c r="Y154" t="s">
        <v>814</v>
      </c>
      <c r="Z154" t="s">
        <v>78</v>
      </c>
      <c r="AA154" t="s">
        <v>45</v>
      </c>
      <c r="AB154" t="s">
        <v>47</v>
      </c>
      <c r="AD154" t="s">
        <v>815</v>
      </c>
    </row>
    <row r="155" spans="1:30" x14ac:dyDescent="0.25">
      <c r="A155" s="3">
        <v>45719</v>
      </c>
      <c r="B155" s="5">
        <v>5.583333333333333</v>
      </c>
      <c r="C155" s="7">
        <v>0</v>
      </c>
      <c r="D155" t="s">
        <v>27</v>
      </c>
      <c r="E155" t="s">
        <v>65</v>
      </c>
      <c r="F155" t="s">
        <v>66</v>
      </c>
      <c r="G155" t="s">
        <v>30</v>
      </c>
      <c r="H155" s="1" t="s">
        <v>110</v>
      </c>
      <c r="K155" s="1" t="s">
        <v>69</v>
      </c>
      <c r="L155" t="s">
        <v>112</v>
      </c>
      <c r="M155" t="s">
        <v>92</v>
      </c>
      <c r="N155" t="s">
        <v>203</v>
      </c>
      <c r="O155" t="s">
        <v>816</v>
      </c>
      <c r="P155" t="s">
        <v>38</v>
      </c>
      <c r="Q155" t="s">
        <v>817</v>
      </c>
      <c r="R155" t="s">
        <v>60</v>
      </c>
      <c r="S155" t="s">
        <v>95</v>
      </c>
      <c r="T155" t="s">
        <v>96</v>
      </c>
      <c r="U155" t="s">
        <v>97</v>
      </c>
      <c r="V155" t="s">
        <v>27</v>
      </c>
      <c r="W155" t="s">
        <v>171</v>
      </c>
      <c r="X155" t="s">
        <v>818</v>
      </c>
      <c r="Y155" t="s">
        <v>819</v>
      </c>
      <c r="Z155" t="s">
        <v>78</v>
      </c>
      <c r="AA155" t="s">
        <v>45</v>
      </c>
      <c r="AB155" t="s">
        <v>154</v>
      </c>
    </row>
    <row r="156" spans="1:30" x14ac:dyDescent="0.25">
      <c r="A156" s="3">
        <v>45719</v>
      </c>
      <c r="B156" s="5">
        <v>7.65</v>
      </c>
      <c r="C156" s="7">
        <v>0</v>
      </c>
      <c r="D156" t="s">
        <v>27</v>
      </c>
      <c r="E156" t="s">
        <v>65</v>
      </c>
      <c r="F156" t="s">
        <v>66</v>
      </c>
      <c r="G156" t="s">
        <v>67</v>
      </c>
      <c r="H156" s="1" t="s">
        <v>110</v>
      </c>
      <c r="I156" s="1" t="s">
        <v>32</v>
      </c>
      <c r="K156" s="1" t="s">
        <v>121</v>
      </c>
      <c r="L156" t="s">
        <v>112</v>
      </c>
      <c r="M156" t="s">
        <v>70</v>
      </c>
      <c r="N156" t="s">
        <v>150</v>
      </c>
      <c r="O156" t="s">
        <v>820</v>
      </c>
      <c r="P156" t="s">
        <v>70</v>
      </c>
      <c r="Q156" t="s">
        <v>175</v>
      </c>
      <c r="R156" t="s">
        <v>60</v>
      </c>
      <c r="S156" t="s">
        <v>95</v>
      </c>
      <c r="T156" t="s">
        <v>96</v>
      </c>
      <c r="U156" t="s">
        <v>97</v>
      </c>
      <c r="V156" t="s">
        <v>60</v>
      </c>
      <c r="W156" t="s">
        <v>50</v>
      </c>
      <c r="X156" t="s">
        <v>755</v>
      </c>
      <c r="Y156" t="s">
        <v>821</v>
      </c>
      <c r="Z156" t="s">
        <v>78</v>
      </c>
      <c r="AA156" t="s">
        <v>46</v>
      </c>
      <c r="AB156" t="s">
        <v>47</v>
      </c>
      <c r="AD156" t="s">
        <v>822</v>
      </c>
    </row>
    <row r="157" spans="1:30" x14ac:dyDescent="0.25">
      <c r="A157" s="3">
        <v>45719</v>
      </c>
      <c r="B157" s="5">
        <v>8.35</v>
      </c>
      <c r="C157" s="7">
        <v>0</v>
      </c>
      <c r="D157" t="s">
        <v>27</v>
      </c>
      <c r="E157" t="s">
        <v>65</v>
      </c>
      <c r="F157" t="s">
        <v>66</v>
      </c>
      <c r="G157" t="s">
        <v>30</v>
      </c>
      <c r="H157" s="1" t="s">
        <v>110</v>
      </c>
      <c r="J157" s="1" t="s">
        <v>823</v>
      </c>
      <c r="K157" s="1" t="s">
        <v>132</v>
      </c>
      <c r="L157" t="s">
        <v>112</v>
      </c>
      <c r="M157" t="s">
        <v>70</v>
      </c>
      <c r="N157" t="s">
        <v>150</v>
      </c>
      <c r="O157" t="s">
        <v>824</v>
      </c>
      <c r="P157" t="s">
        <v>163</v>
      </c>
      <c r="Q157" t="s">
        <v>825</v>
      </c>
      <c r="R157" t="s">
        <v>60</v>
      </c>
      <c r="S157" t="s">
        <v>95</v>
      </c>
      <c r="T157" t="s">
        <v>96</v>
      </c>
      <c r="U157" t="s">
        <v>97</v>
      </c>
      <c r="V157" t="s">
        <v>60</v>
      </c>
      <c r="W157" t="s">
        <v>50</v>
      </c>
      <c r="X157" t="s">
        <v>789</v>
      </c>
      <c r="Y157" t="s">
        <v>826</v>
      </c>
      <c r="Z157" t="s">
        <v>251</v>
      </c>
      <c r="AA157" t="s">
        <v>46</v>
      </c>
      <c r="AB157" t="s">
        <v>47</v>
      </c>
    </row>
    <row r="158" spans="1:30" x14ac:dyDescent="0.25">
      <c r="A158" s="3">
        <v>45719</v>
      </c>
      <c r="B158" s="5">
        <v>7.8666666666666663</v>
      </c>
      <c r="C158" s="7">
        <v>0</v>
      </c>
      <c r="D158" t="s">
        <v>27</v>
      </c>
      <c r="E158" t="s">
        <v>198</v>
      </c>
      <c r="F158" t="s">
        <v>29</v>
      </c>
      <c r="G158" t="s">
        <v>130</v>
      </c>
      <c r="H158" s="1" t="s">
        <v>110</v>
      </c>
      <c r="I158" s="1" t="s">
        <v>136</v>
      </c>
      <c r="K158" s="1" t="s">
        <v>81</v>
      </c>
      <c r="L158" t="s">
        <v>184</v>
      </c>
      <c r="M158" t="s">
        <v>70</v>
      </c>
      <c r="N158" t="s">
        <v>185</v>
      </c>
      <c r="O158" t="s">
        <v>827</v>
      </c>
      <c r="P158" t="s">
        <v>124</v>
      </c>
      <c r="Q158" t="s">
        <v>828</v>
      </c>
      <c r="R158" t="s">
        <v>60</v>
      </c>
      <c r="S158" t="s">
        <v>95</v>
      </c>
      <c r="T158" t="s">
        <v>829</v>
      </c>
      <c r="U158" t="s">
        <v>97</v>
      </c>
      <c r="V158" t="s">
        <v>27</v>
      </c>
      <c r="W158" t="s">
        <v>277</v>
      </c>
      <c r="X158" t="s">
        <v>153</v>
      </c>
      <c r="Y158" t="s">
        <v>830</v>
      </c>
      <c r="Z158" t="s">
        <v>45</v>
      </c>
      <c r="AA158" t="s">
        <v>45</v>
      </c>
      <c r="AB158" t="s">
        <v>47</v>
      </c>
      <c r="AC158" t="s">
        <v>831</v>
      </c>
      <c r="AD158" t="s">
        <v>832</v>
      </c>
    </row>
    <row r="159" spans="1:30" x14ac:dyDescent="0.25">
      <c r="A159" s="3">
        <v>45719</v>
      </c>
      <c r="B159" s="5">
        <v>6.8166666666666664</v>
      </c>
      <c r="C159" s="7">
        <v>0</v>
      </c>
      <c r="D159" t="s">
        <v>27</v>
      </c>
      <c r="E159" t="s">
        <v>65</v>
      </c>
      <c r="F159" t="s">
        <v>66</v>
      </c>
      <c r="G159" t="s">
        <v>30</v>
      </c>
      <c r="H159" s="1" t="s">
        <v>31</v>
      </c>
      <c r="J159" s="1" t="s">
        <v>305</v>
      </c>
      <c r="K159" s="1" t="s">
        <v>833</v>
      </c>
      <c r="L159" t="s">
        <v>112</v>
      </c>
      <c r="M159" t="s">
        <v>92</v>
      </c>
      <c r="N159" t="s">
        <v>93</v>
      </c>
      <c r="O159" t="s">
        <v>834</v>
      </c>
      <c r="P159" t="s">
        <v>38</v>
      </c>
      <c r="Q159" t="s">
        <v>477</v>
      </c>
      <c r="R159" t="s">
        <v>60</v>
      </c>
      <c r="S159" t="s">
        <v>95</v>
      </c>
      <c r="T159" t="s">
        <v>96</v>
      </c>
      <c r="U159" t="s">
        <v>97</v>
      </c>
      <c r="V159" t="s">
        <v>27</v>
      </c>
      <c r="W159" t="s">
        <v>98</v>
      </c>
      <c r="X159" t="s">
        <v>746</v>
      </c>
      <c r="Y159" t="s">
        <v>724</v>
      </c>
      <c r="Z159" t="s">
        <v>78</v>
      </c>
      <c r="AA159" t="s">
        <v>78</v>
      </c>
      <c r="AB159" t="s">
        <v>47</v>
      </c>
      <c r="AC159" t="s">
        <v>835</v>
      </c>
      <c r="AD159" t="s">
        <v>836</v>
      </c>
    </row>
    <row r="160" spans="1:30" x14ac:dyDescent="0.25">
      <c r="A160" s="3">
        <v>45719</v>
      </c>
      <c r="B160" s="5">
        <v>292.48333333333329</v>
      </c>
      <c r="C160" s="7">
        <v>0</v>
      </c>
      <c r="D160" t="s">
        <v>27</v>
      </c>
      <c r="E160" t="s">
        <v>198</v>
      </c>
      <c r="F160" t="s">
        <v>311</v>
      </c>
      <c r="G160" t="s">
        <v>50</v>
      </c>
      <c r="H160" s="1" t="s">
        <v>31</v>
      </c>
      <c r="I160" s="1" t="s">
        <v>136</v>
      </c>
      <c r="J160" s="1" t="s">
        <v>33</v>
      </c>
      <c r="K160" s="1" t="s">
        <v>81</v>
      </c>
      <c r="L160" t="s">
        <v>112</v>
      </c>
      <c r="M160" t="s">
        <v>160</v>
      </c>
      <c r="N160" t="s">
        <v>54</v>
      </c>
      <c r="O160" t="s">
        <v>837</v>
      </c>
      <c r="P160" t="s">
        <v>163</v>
      </c>
      <c r="Q160" t="s">
        <v>73</v>
      </c>
      <c r="R160" t="s">
        <v>60</v>
      </c>
      <c r="S160" t="s">
        <v>126</v>
      </c>
      <c r="T160" t="s">
        <v>96</v>
      </c>
      <c r="U160" t="s">
        <v>285</v>
      </c>
      <c r="V160" t="s">
        <v>27</v>
      </c>
      <c r="W160" t="s">
        <v>165</v>
      </c>
      <c r="X160" t="s">
        <v>241</v>
      </c>
      <c r="Z160" t="s">
        <v>78</v>
      </c>
      <c r="AA160" t="s">
        <v>62</v>
      </c>
      <c r="AB160" t="s">
        <v>47</v>
      </c>
      <c r="AC160" t="s">
        <v>838</v>
      </c>
      <c r="AD160" t="s">
        <v>839</v>
      </c>
    </row>
    <row r="161" spans="1:30" x14ac:dyDescent="0.25">
      <c r="A161" s="3">
        <v>45719</v>
      </c>
      <c r="B161" s="5">
        <v>6.9</v>
      </c>
      <c r="C161" s="7">
        <v>0</v>
      </c>
      <c r="D161" t="s">
        <v>27</v>
      </c>
      <c r="E161" t="s">
        <v>65</v>
      </c>
      <c r="F161" t="s">
        <v>66</v>
      </c>
      <c r="G161" t="s">
        <v>50</v>
      </c>
      <c r="H161" s="1" t="s">
        <v>110</v>
      </c>
      <c r="J161" s="1" t="s">
        <v>278</v>
      </c>
      <c r="K161" s="1" t="s">
        <v>121</v>
      </c>
      <c r="L161" t="s">
        <v>184</v>
      </c>
      <c r="M161" t="s">
        <v>70</v>
      </c>
      <c r="N161" t="s">
        <v>669</v>
      </c>
      <c r="O161" t="s">
        <v>840</v>
      </c>
      <c r="P161" t="s">
        <v>38</v>
      </c>
      <c r="Q161" t="s">
        <v>841</v>
      </c>
      <c r="R161" t="s">
        <v>60</v>
      </c>
      <c r="S161" t="s">
        <v>95</v>
      </c>
      <c r="T161" t="s">
        <v>96</v>
      </c>
      <c r="U161" t="s">
        <v>97</v>
      </c>
      <c r="V161" t="s">
        <v>27</v>
      </c>
      <c r="W161" t="s">
        <v>43</v>
      </c>
      <c r="X161" t="s">
        <v>498</v>
      </c>
      <c r="Y161" t="s">
        <v>753</v>
      </c>
      <c r="Z161" t="s">
        <v>45</v>
      </c>
      <c r="AA161" t="s">
        <v>45</v>
      </c>
      <c r="AB161" t="s">
        <v>47</v>
      </c>
      <c r="AC161" t="s">
        <v>842</v>
      </c>
      <c r="AD161" t="s">
        <v>843</v>
      </c>
    </row>
    <row r="162" spans="1:30" x14ac:dyDescent="0.25">
      <c r="A162" s="3">
        <v>45719</v>
      </c>
      <c r="B162" s="5">
        <v>7.25</v>
      </c>
      <c r="C162" s="7">
        <v>0</v>
      </c>
      <c r="D162" t="s">
        <v>27</v>
      </c>
      <c r="E162" t="s">
        <v>65</v>
      </c>
      <c r="F162" t="s">
        <v>66</v>
      </c>
      <c r="G162" t="s">
        <v>30</v>
      </c>
      <c r="H162" s="1" t="s">
        <v>110</v>
      </c>
      <c r="I162" s="1" t="s">
        <v>32</v>
      </c>
      <c r="K162" s="1" t="s">
        <v>844</v>
      </c>
      <c r="L162" t="s">
        <v>34</v>
      </c>
      <c r="M162" t="s">
        <v>92</v>
      </c>
      <c r="N162" t="s">
        <v>83</v>
      </c>
      <c r="O162" t="s">
        <v>845</v>
      </c>
      <c r="P162" t="s">
        <v>38</v>
      </c>
      <c r="Q162" t="s">
        <v>73</v>
      </c>
      <c r="R162" t="s">
        <v>60</v>
      </c>
      <c r="S162" t="s">
        <v>95</v>
      </c>
      <c r="T162" t="s">
        <v>96</v>
      </c>
      <c r="U162" t="s">
        <v>97</v>
      </c>
      <c r="V162" t="s">
        <v>27</v>
      </c>
      <c r="W162" t="s">
        <v>171</v>
      </c>
      <c r="X162" t="s">
        <v>846</v>
      </c>
      <c r="Y162" t="s">
        <v>742</v>
      </c>
      <c r="Z162" t="s">
        <v>78</v>
      </c>
      <c r="AA162" t="s">
        <v>62</v>
      </c>
      <c r="AB162" t="s">
        <v>47</v>
      </c>
      <c r="AD162" t="s">
        <v>847</v>
      </c>
    </row>
    <row r="163" spans="1:30" x14ac:dyDescent="0.25">
      <c r="A163" s="3">
        <v>45719</v>
      </c>
      <c r="B163" s="5">
        <v>27.883333333333329</v>
      </c>
      <c r="C163" s="7">
        <v>0</v>
      </c>
      <c r="D163" t="s">
        <v>27</v>
      </c>
      <c r="E163" t="s">
        <v>28</v>
      </c>
      <c r="F163" t="s">
        <v>49</v>
      </c>
      <c r="G163" t="s">
        <v>30</v>
      </c>
      <c r="H163" s="1" t="s">
        <v>283</v>
      </c>
      <c r="I163" s="1" t="s">
        <v>32</v>
      </c>
      <c r="K163" s="1" t="s">
        <v>236</v>
      </c>
      <c r="L163" t="s">
        <v>184</v>
      </c>
      <c r="M163" t="s">
        <v>35</v>
      </c>
      <c r="N163" t="s">
        <v>848</v>
      </c>
      <c r="O163" t="s">
        <v>849</v>
      </c>
      <c r="P163" t="s">
        <v>38</v>
      </c>
      <c r="Q163" t="s">
        <v>850</v>
      </c>
      <c r="R163" t="s">
        <v>27</v>
      </c>
      <c r="S163" t="s">
        <v>74</v>
      </c>
      <c r="T163" t="s">
        <v>58</v>
      </c>
      <c r="U163" t="s">
        <v>851</v>
      </c>
      <c r="V163" t="s">
        <v>27</v>
      </c>
      <c r="W163" t="s">
        <v>43</v>
      </c>
      <c r="X163" t="s">
        <v>852</v>
      </c>
      <c r="Y163" t="s">
        <v>853</v>
      </c>
      <c r="Z163" t="s">
        <v>62</v>
      </c>
      <c r="AA163" t="s">
        <v>46</v>
      </c>
      <c r="AB163" t="s">
        <v>47</v>
      </c>
      <c r="AC163" t="s">
        <v>854</v>
      </c>
      <c r="AD163" t="s">
        <v>855</v>
      </c>
    </row>
    <row r="164" spans="1:30" x14ac:dyDescent="0.25">
      <c r="A164" s="3">
        <v>45719</v>
      </c>
      <c r="B164" s="5">
        <v>2.25</v>
      </c>
      <c r="C164" s="7">
        <v>0</v>
      </c>
      <c r="D164" t="s">
        <v>27</v>
      </c>
      <c r="E164" t="s">
        <v>65</v>
      </c>
      <c r="F164" t="s">
        <v>66</v>
      </c>
      <c r="G164" t="s">
        <v>30</v>
      </c>
      <c r="H164" s="1" t="s">
        <v>31</v>
      </c>
      <c r="J164" s="1" t="s">
        <v>90</v>
      </c>
      <c r="K164" s="1" t="s">
        <v>158</v>
      </c>
      <c r="L164" t="s">
        <v>34</v>
      </c>
      <c r="M164" t="s">
        <v>92</v>
      </c>
      <c r="N164" t="s">
        <v>83</v>
      </c>
      <c r="O164" t="s">
        <v>856</v>
      </c>
      <c r="P164" t="s">
        <v>38</v>
      </c>
      <c r="Q164" t="s">
        <v>73</v>
      </c>
      <c r="R164" t="s">
        <v>60</v>
      </c>
      <c r="S164" t="s">
        <v>95</v>
      </c>
      <c r="T164" t="s">
        <v>58</v>
      </c>
      <c r="U164" t="s">
        <v>227</v>
      </c>
      <c r="V164" t="s">
        <v>27</v>
      </c>
      <c r="W164" t="s">
        <v>43</v>
      </c>
      <c r="X164" t="s">
        <v>857</v>
      </c>
      <c r="Y164" t="s">
        <v>858</v>
      </c>
      <c r="Z164" t="s">
        <v>45</v>
      </c>
      <c r="AA164" t="s">
        <v>46</v>
      </c>
      <c r="AB164" t="s">
        <v>47</v>
      </c>
    </row>
    <row r="165" spans="1:30" x14ac:dyDescent="0.25">
      <c r="A165" s="3">
        <v>45719</v>
      </c>
      <c r="B165" s="5">
        <v>37</v>
      </c>
      <c r="C165" s="7">
        <v>0</v>
      </c>
      <c r="D165" t="s">
        <v>27</v>
      </c>
      <c r="E165" t="s">
        <v>65</v>
      </c>
      <c r="F165" t="s">
        <v>66</v>
      </c>
      <c r="G165" t="s">
        <v>50</v>
      </c>
      <c r="H165" s="1" t="s">
        <v>31</v>
      </c>
      <c r="K165" s="1" t="s">
        <v>69</v>
      </c>
      <c r="L165" t="s">
        <v>112</v>
      </c>
      <c r="M165" t="s">
        <v>160</v>
      </c>
      <c r="N165" t="s">
        <v>161</v>
      </c>
      <c r="O165" t="s">
        <v>859</v>
      </c>
      <c r="P165" t="s">
        <v>163</v>
      </c>
      <c r="Q165" t="s">
        <v>73</v>
      </c>
      <c r="R165" t="s">
        <v>60</v>
      </c>
      <c r="S165" t="s">
        <v>74</v>
      </c>
      <c r="T165" t="s">
        <v>96</v>
      </c>
      <c r="U165" t="s">
        <v>97</v>
      </c>
      <c r="V165" t="s">
        <v>27</v>
      </c>
      <c r="W165" t="s">
        <v>165</v>
      </c>
      <c r="X165" t="s">
        <v>860</v>
      </c>
      <c r="Y165" t="s">
        <v>729</v>
      </c>
      <c r="Z165" t="s">
        <v>45</v>
      </c>
      <c r="AA165" t="s">
        <v>78</v>
      </c>
      <c r="AB165" t="s">
        <v>47</v>
      </c>
    </row>
    <row r="166" spans="1:30" x14ac:dyDescent="0.25">
      <c r="A166" s="3">
        <v>45719</v>
      </c>
      <c r="B166" s="5">
        <v>3.8833333333333329</v>
      </c>
      <c r="C166" s="7">
        <v>0</v>
      </c>
      <c r="D166" t="s">
        <v>27</v>
      </c>
      <c r="E166" t="s">
        <v>65</v>
      </c>
      <c r="F166" t="s">
        <v>66</v>
      </c>
      <c r="G166" t="s">
        <v>30</v>
      </c>
      <c r="H166" s="1" t="s">
        <v>51</v>
      </c>
      <c r="I166" s="1" t="s">
        <v>32</v>
      </c>
      <c r="K166" s="1" t="s">
        <v>82</v>
      </c>
      <c r="L166" t="s">
        <v>112</v>
      </c>
      <c r="M166" t="s">
        <v>70</v>
      </c>
      <c r="N166" t="s">
        <v>861</v>
      </c>
      <c r="O166" t="s">
        <v>862</v>
      </c>
      <c r="P166" t="s">
        <v>38</v>
      </c>
      <c r="Q166" t="s">
        <v>863</v>
      </c>
      <c r="R166" t="s">
        <v>60</v>
      </c>
      <c r="S166" t="s">
        <v>95</v>
      </c>
      <c r="T166" t="s">
        <v>96</v>
      </c>
      <c r="U166" t="s">
        <v>97</v>
      </c>
      <c r="V166" t="s">
        <v>27</v>
      </c>
      <c r="W166" t="s">
        <v>43</v>
      </c>
      <c r="X166" t="s">
        <v>864</v>
      </c>
      <c r="Y166" t="s">
        <v>865</v>
      </c>
      <c r="Z166" t="s">
        <v>45</v>
      </c>
      <c r="AA166" t="s">
        <v>46</v>
      </c>
      <c r="AB166" t="s">
        <v>47</v>
      </c>
    </row>
    <row r="167" spans="1:30" x14ac:dyDescent="0.25">
      <c r="A167" s="3">
        <v>45719</v>
      </c>
      <c r="B167" s="5">
        <v>18.75</v>
      </c>
      <c r="C167" s="7">
        <v>0</v>
      </c>
      <c r="D167" t="s">
        <v>27</v>
      </c>
      <c r="E167" t="s">
        <v>65</v>
      </c>
      <c r="F167" t="s">
        <v>66</v>
      </c>
      <c r="G167" t="s">
        <v>130</v>
      </c>
      <c r="H167" s="1" t="s">
        <v>110</v>
      </c>
      <c r="J167" s="1" t="s">
        <v>136</v>
      </c>
      <c r="K167" s="1" t="s">
        <v>81</v>
      </c>
      <c r="L167" t="s">
        <v>53</v>
      </c>
      <c r="M167" t="s">
        <v>70</v>
      </c>
      <c r="N167" t="s">
        <v>866</v>
      </c>
      <c r="O167" t="s">
        <v>867</v>
      </c>
      <c r="P167" t="s">
        <v>163</v>
      </c>
      <c r="Q167" t="s">
        <v>868</v>
      </c>
      <c r="R167" t="s">
        <v>60</v>
      </c>
      <c r="S167" t="s">
        <v>140</v>
      </c>
      <c r="T167" t="s">
        <v>96</v>
      </c>
      <c r="U167" t="s">
        <v>285</v>
      </c>
      <c r="V167" t="s">
        <v>27</v>
      </c>
      <c r="W167" t="s">
        <v>165</v>
      </c>
      <c r="X167" t="s">
        <v>374</v>
      </c>
      <c r="Y167" t="s">
        <v>869</v>
      </c>
      <c r="Z167" t="s">
        <v>45</v>
      </c>
      <c r="AA167" t="s">
        <v>45</v>
      </c>
      <c r="AB167" t="s">
        <v>47</v>
      </c>
      <c r="AD167" t="s">
        <v>870</v>
      </c>
    </row>
    <row r="168" spans="1:30" x14ac:dyDescent="0.25">
      <c r="A168" s="3">
        <v>45719</v>
      </c>
      <c r="B168" s="5">
        <v>42.283333333333331</v>
      </c>
      <c r="C168" s="7">
        <v>0</v>
      </c>
      <c r="D168" t="s">
        <v>27</v>
      </c>
      <c r="E168" t="s">
        <v>28</v>
      </c>
      <c r="F168" t="s">
        <v>29</v>
      </c>
      <c r="G168" t="s">
        <v>50</v>
      </c>
      <c r="H168" s="1" t="s">
        <v>31</v>
      </c>
      <c r="I168" s="1" t="s">
        <v>32</v>
      </c>
      <c r="K168" s="1" t="s">
        <v>871</v>
      </c>
      <c r="L168" t="s">
        <v>53</v>
      </c>
      <c r="M168" t="s">
        <v>160</v>
      </c>
      <c r="N168" t="s">
        <v>872</v>
      </c>
      <c r="O168" t="s">
        <v>873</v>
      </c>
      <c r="P168" t="s">
        <v>38</v>
      </c>
      <c r="Q168" t="s">
        <v>874</v>
      </c>
      <c r="R168" t="s">
        <v>60</v>
      </c>
      <c r="S168" t="s">
        <v>95</v>
      </c>
      <c r="T168" t="s">
        <v>96</v>
      </c>
      <c r="U168" t="s">
        <v>97</v>
      </c>
      <c r="V168" t="s">
        <v>27</v>
      </c>
      <c r="W168" t="s">
        <v>165</v>
      </c>
      <c r="X168" t="s">
        <v>875</v>
      </c>
      <c r="Y168" t="s">
        <v>876</v>
      </c>
      <c r="Z168" t="s">
        <v>45</v>
      </c>
      <c r="AA168" t="s">
        <v>45</v>
      </c>
      <c r="AB168" t="s">
        <v>47</v>
      </c>
      <c r="AC168" t="s">
        <v>877</v>
      </c>
      <c r="AD168" t="s">
        <v>878</v>
      </c>
    </row>
    <row r="169" spans="1:30" x14ac:dyDescent="0.25">
      <c r="A169" s="3">
        <v>45719</v>
      </c>
      <c r="B169" s="5">
        <v>6.8833333333333337</v>
      </c>
      <c r="C169" s="7">
        <v>0</v>
      </c>
      <c r="D169" t="s">
        <v>27</v>
      </c>
      <c r="E169" t="s">
        <v>65</v>
      </c>
      <c r="F169" t="s">
        <v>79</v>
      </c>
      <c r="G169" t="s">
        <v>30</v>
      </c>
      <c r="H169" s="1" t="s">
        <v>110</v>
      </c>
      <c r="I169" s="1" t="s">
        <v>32</v>
      </c>
      <c r="K169" s="1" t="s">
        <v>158</v>
      </c>
      <c r="L169" t="s">
        <v>34</v>
      </c>
      <c r="M169" t="s">
        <v>160</v>
      </c>
      <c r="N169" t="s">
        <v>161</v>
      </c>
      <c r="O169" t="s">
        <v>879</v>
      </c>
      <c r="P169" t="s">
        <v>163</v>
      </c>
      <c r="Q169" t="s">
        <v>880</v>
      </c>
      <c r="R169" t="s">
        <v>60</v>
      </c>
      <c r="S169" t="s">
        <v>95</v>
      </c>
      <c r="T169" t="s">
        <v>96</v>
      </c>
      <c r="U169" t="s">
        <v>97</v>
      </c>
      <c r="V169" t="s">
        <v>27</v>
      </c>
      <c r="W169" t="s">
        <v>277</v>
      </c>
      <c r="X169" t="s">
        <v>270</v>
      </c>
      <c r="Y169" t="s">
        <v>881</v>
      </c>
      <c r="Z169" t="s">
        <v>78</v>
      </c>
      <c r="AA169" t="s">
        <v>62</v>
      </c>
      <c r="AB169" t="s">
        <v>47</v>
      </c>
      <c r="AC169" t="s">
        <v>882</v>
      </c>
      <c r="AD169" t="s">
        <v>883</v>
      </c>
    </row>
    <row r="170" spans="1:30" x14ac:dyDescent="0.25">
      <c r="A170" s="3">
        <v>45719</v>
      </c>
      <c r="B170" s="5">
        <v>1.666666666666667E-2</v>
      </c>
      <c r="C170" s="7">
        <v>0</v>
      </c>
      <c r="D170" t="s">
        <v>27</v>
      </c>
      <c r="E170" t="s">
        <v>65</v>
      </c>
      <c r="F170" t="s">
        <v>66</v>
      </c>
      <c r="G170" t="s">
        <v>67</v>
      </c>
      <c r="H170" s="1" t="s">
        <v>31</v>
      </c>
      <c r="I170" s="1" t="s">
        <v>136</v>
      </c>
      <c r="J170" s="1" t="s">
        <v>104</v>
      </c>
      <c r="K170" s="1" t="s">
        <v>168</v>
      </c>
      <c r="L170" t="s">
        <v>34</v>
      </c>
      <c r="M170" t="s">
        <v>92</v>
      </c>
      <c r="N170" t="s">
        <v>83</v>
      </c>
      <c r="O170" t="s">
        <v>884</v>
      </c>
      <c r="P170" t="s">
        <v>38</v>
      </c>
      <c r="Q170" t="s">
        <v>106</v>
      </c>
      <c r="R170" t="s">
        <v>27</v>
      </c>
      <c r="S170" t="s">
        <v>95</v>
      </c>
      <c r="T170" t="s">
        <v>96</v>
      </c>
      <c r="U170" t="s">
        <v>285</v>
      </c>
      <c r="V170" t="s">
        <v>27</v>
      </c>
      <c r="W170" t="s">
        <v>50</v>
      </c>
      <c r="X170" t="s">
        <v>885</v>
      </c>
      <c r="Y170" t="s">
        <v>886</v>
      </c>
      <c r="Z170" t="s">
        <v>45</v>
      </c>
      <c r="AA170" t="s">
        <v>46</v>
      </c>
      <c r="AB170" t="s">
        <v>47</v>
      </c>
      <c r="AC170" t="s">
        <v>887</v>
      </c>
      <c r="AD170" t="s">
        <v>888</v>
      </c>
    </row>
    <row r="171" spans="1:30" x14ac:dyDescent="0.25">
      <c r="A171" s="3">
        <v>45719</v>
      </c>
      <c r="B171" s="5">
        <v>20.65</v>
      </c>
      <c r="C171" s="7">
        <v>0</v>
      </c>
      <c r="D171" t="s">
        <v>27</v>
      </c>
      <c r="E171" t="s">
        <v>65</v>
      </c>
      <c r="F171" t="s">
        <v>66</v>
      </c>
      <c r="G171" t="s">
        <v>50</v>
      </c>
      <c r="H171" s="1" t="s">
        <v>31</v>
      </c>
      <c r="I171" s="1" t="s">
        <v>305</v>
      </c>
      <c r="K171" s="1" t="s">
        <v>725</v>
      </c>
      <c r="L171" t="s">
        <v>224</v>
      </c>
      <c r="M171" t="s">
        <v>70</v>
      </c>
      <c r="N171" t="s">
        <v>237</v>
      </c>
      <c r="O171" t="s">
        <v>889</v>
      </c>
      <c r="P171" t="s">
        <v>38</v>
      </c>
      <c r="Q171" t="s">
        <v>890</v>
      </c>
      <c r="R171" t="s">
        <v>60</v>
      </c>
      <c r="S171" t="s">
        <v>57</v>
      </c>
      <c r="T171" t="s">
        <v>96</v>
      </c>
      <c r="U171" t="s">
        <v>891</v>
      </c>
      <c r="V171" t="s">
        <v>60</v>
      </c>
      <c r="W171" t="s">
        <v>50</v>
      </c>
      <c r="X171" t="s">
        <v>892</v>
      </c>
      <c r="Y171" t="s">
        <v>858</v>
      </c>
      <c r="Z171" t="s">
        <v>251</v>
      </c>
      <c r="AA171" t="s">
        <v>46</v>
      </c>
      <c r="AB171" t="s">
        <v>47</v>
      </c>
      <c r="AD171" t="s">
        <v>893</v>
      </c>
    </row>
    <row r="172" spans="1:30" x14ac:dyDescent="0.25">
      <c r="A172" s="3">
        <v>45719</v>
      </c>
      <c r="B172" s="5">
        <v>35.266666666666673</v>
      </c>
      <c r="C172" s="7">
        <v>0</v>
      </c>
      <c r="D172" t="s">
        <v>27</v>
      </c>
      <c r="E172" t="s">
        <v>198</v>
      </c>
      <c r="F172" t="s">
        <v>79</v>
      </c>
      <c r="G172" t="s">
        <v>50</v>
      </c>
      <c r="H172" s="1" t="s">
        <v>110</v>
      </c>
      <c r="I172" s="1" t="s">
        <v>32</v>
      </c>
      <c r="K172" s="1" t="s">
        <v>121</v>
      </c>
      <c r="L172" t="s">
        <v>34</v>
      </c>
      <c r="M172" t="s">
        <v>160</v>
      </c>
      <c r="N172" t="s">
        <v>83</v>
      </c>
      <c r="O172" t="s">
        <v>894</v>
      </c>
      <c r="P172" t="s">
        <v>38</v>
      </c>
      <c r="Q172" t="s">
        <v>205</v>
      </c>
      <c r="R172" t="s">
        <v>60</v>
      </c>
      <c r="S172" t="s">
        <v>95</v>
      </c>
      <c r="T172" t="s">
        <v>96</v>
      </c>
      <c r="U172" t="s">
        <v>97</v>
      </c>
      <c r="V172" t="s">
        <v>27</v>
      </c>
      <c r="W172" t="s">
        <v>277</v>
      </c>
      <c r="X172" t="s">
        <v>895</v>
      </c>
      <c r="Y172" t="s">
        <v>896</v>
      </c>
      <c r="Z172" t="s">
        <v>78</v>
      </c>
      <c r="AA172" t="s">
        <v>45</v>
      </c>
      <c r="AB172" t="s">
        <v>47</v>
      </c>
      <c r="AC172" t="s">
        <v>897</v>
      </c>
      <c r="AD172" t="s">
        <v>898</v>
      </c>
    </row>
    <row r="173" spans="1:30" x14ac:dyDescent="0.25">
      <c r="A173" s="3">
        <v>45720</v>
      </c>
      <c r="B173" s="5">
        <v>6.333333333333333</v>
      </c>
      <c r="C173" s="7">
        <v>0</v>
      </c>
      <c r="D173" t="s">
        <v>27</v>
      </c>
      <c r="E173" t="s">
        <v>65</v>
      </c>
      <c r="F173" t="s">
        <v>66</v>
      </c>
      <c r="G173" t="s">
        <v>30</v>
      </c>
      <c r="H173" s="1" t="s">
        <v>283</v>
      </c>
      <c r="I173" s="1" t="s">
        <v>52</v>
      </c>
      <c r="K173" s="1" t="s">
        <v>131</v>
      </c>
      <c r="L173" t="s">
        <v>184</v>
      </c>
      <c r="M173" t="s">
        <v>35</v>
      </c>
      <c r="N173" t="s">
        <v>83</v>
      </c>
      <c r="O173" t="s">
        <v>899</v>
      </c>
      <c r="P173" t="s">
        <v>163</v>
      </c>
      <c r="Q173" t="s">
        <v>180</v>
      </c>
      <c r="R173" t="s">
        <v>60</v>
      </c>
      <c r="S173" t="s">
        <v>40</v>
      </c>
      <c r="T173" t="s">
        <v>96</v>
      </c>
      <c r="U173" t="s">
        <v>900</v>
      </c>
      <c r="V173" t="s">
        <v>27</v>
      </c>
      <c r="W173" t="s">
        <v>165</v>
      </c>
      <c r="X173" t="s">
        <v>517</v>
      </c>
      <c r="Y173" t="s">
        <v>886</v>
      </c>
      <c r="Z173" t="s">
        <v>78</v>
      </c>
      <c r="AA173" t="s">
        <v>45</v>
      </c>
      <c r="AB173" t="s">
        <v>47</v>
      </c>
      <c r="AC173" t="s">
        <v>901</v>
      </c>
      <c r="AD173" t="s">
        <v>902</v>
      </c>
    </row>
    <row r="174" spans="1:30" x14ac:dyDescent="0.25">
      <c r="A174" s="3">
        <v>45720</v>
      </c>
      <c r="B174" s="5">
        <v>12.33333333333333</v>
      </c>
      <c r="C174" s="7">
        <v>0</v>
      </c>
      <c r="D174" t="s">
        <v>27</v>
      </c>
      <c r="E174" t="s">
        <v>28</v>
      </c>
      <c r="F174" t="s">
        <v>79</v>
      </c>
      <c r="G174" t="s">
        <v>130</v>
      </c>
      <c r="H174" s="1" t="s">
        <v>31</v>
      </c>
      <c r="I174" s="1" t="s">
        <v>136</v>
      </c>
      <c r="K174" s="1" t="s">
        <v>69</v>
      </c>
      <c r="L174" t="s">
        <v>112</v>
      </c>
      <c r="M174" t="s">
        <v>160</v>
      </c>
      <c r="N174" t="s">
        <v>161</v>
      </c>
      <c r="O174" t="s">
        <v>903</v>
      </c>
      <c r="P174" t="s">
        <v>38</v>
      </c>
      <c r="Q174" t="s">
        <v>590</v>
      </c>
      <c r="R174" t="s">
        <v>60</v>
      </c>
      <c r="S174" t="s">
        <v>95</v>
      </c>
      <c r="T174" t="s">
        <v>904</v>
      </c>
      <c r="U174" t="s">
        <v>97</v>
      </c>
      <c r="V174" t="s">
        <v>27</v>
      </c>
      <c r="W174" t="s">
        <v>165</v>
      </c>
      <c r="X174" t="s">
        <v>905</v>
      </c>
      <c r="Y174" t="s">
        <v>906</v>
      </c>
      <c r="Z174" t="s">
        <v>78</v>
      </c>
      <c r="AA174" t="s">
        <v>78</v>
      </c>
      <c r="AB174" t="s">
        <v>47</v>
      </c>
      <c r="AD174" t="s">
        <v>907</v>
      </c>
    </row>
    <row r="175" spans="1:30" x14ac:dyDescent="0.25">
      <c r="A175" s="3">
        <v>45720</v>
      </c>
      <c r="B175" s="5">
        <v>3.5</v>
      </c>
      <c r="C175" s="7">
        <v>0</v>
      </c>
      <c r="D175" t="s">
        <v>27</v>
      </c>
      <c r="E175" t="s">
        <v>28</v>
      </c>
      <c r="F175" t="s">
        <v>49</v>
      </c>
      <c r="G175" t="s">
        <v>50</v>
      </c>
      <c r="H175" s="1" t="s">
        <v>908</v>
      </c>
      <c r="I175" s="1" t="s">
        <v>32</v>
      </c>
      <c r="K175" s="1" t="s">
        <v>356</v>
      </c>
      <c r="L175" t="s">
        <v>224</v>
      </c>
      <c r="M175" t="s">
        <v>35</v>
      </c>
      <c r="N175" t="s">
        <v>83</v>
      </c>
      <c r="O175" t="s">
        <v>909</v>
      </c>
      <c r="P175" t="s">
        <v>308</v>
      </c>
      <c r="Q175" t="s">
        <v>910</v>
      </c>
      <c r="R175" t="s">
        <v>27</v>
      </c>
      <c r="S175" t="s">
        <v>74</v>
      </c>
      <c r="T175" t="s">
        <v>96</v>
      </c>
      <c r="U175" t="s">
        <v>911</v>
      </c>
      <c r="V175" t="s">
        <v>60</v>
      </c>
      <c r="W175" t="s">
        <v>50</v>
      </c>
      <c r="X175" t="s">
        <v>912</v>
      </c>
      <c r="Y175" t="s">
        <v>913</v>
      </c>
      <c r="Z175" t="s">
        <v>78</v>
      </c>
      <c r="AA175" t="s">
        <v>46</v>
      </c>
      <c r="AB175" t="s">
        <v>47</v>
      </c>
    </row>
    <row r="176" spans="1:30" x14ac:dyDescent="0.25">
      <c r="A176" s="3">
        <v>45720</v>
      </c>
      <c r="B176" s="5">
        <v>15.3</v>
      </c>
      <c r="C176" s="7">
        <v>0</v>
      </c>
      <c r="D176" t="s">
        <v>27</v>
      </c>
      <c r="E176" t="s">
        <v>198</v>
      </c>
      <c r="F176" t="s">
        <v>311</v>
      </c>
      <c r="G176" t="s">
        <v>130</v>
      </c>
      <c r="H176" s="1" t="s">
        <v>110</v>
      </c>
      <c r="I176" s="1" t="s">
        <v>136</v>
      </c>
      <c r="K176" s="1" t="s">
        <v>81</v>
      </c>
      <c r="L176" t="s">
        <v>34</v>
      </c>
      <c r="M176" t="s">
        <v>160</v>
      </c>
      <c r="N176" t="s">
        <v>414</v>
      </c>
      <c r="O176" t="s">
        <v>914</v>
      </c>
      <c r="P176" t="s">
        <v>38</v>
      </c>
      <c r="Q176" t="s">
        <v>73</v>
      </c>
      <c r="R176" t="s">
        <v>60</v>
      </c>
      <c r="S176" t="s">
        <v>126</v>
      </c>
      <c r="T176" t="s">
        <v>96</v>
      </c>
      <c r="U176" t="s">
        <v>915</v>
      </c>
      <c r="V176" t="s">
        <v>27</v>
      </c>
      <c r="W176" t="s">
        <v>98</v>
      </c>
      <c r="X176" t="s">
        <v>916</v>
      </c>
      <c r="Y176" t="s">
        <v>753</v>
      </c>
      <c r="Z176" t="s">
        <v>78</v>
      </c>
      <c r="AA176" t="s">
        <v>45</v>
      </c>
      <c r="AB176" t="s">
        <v>47</v>
      </c>
      <c r="AC176" t="s">
        <v>917</v>
      </c>
      <c r="AD176" t="s">
        <v>918</v>
      </c>
    </row>
    <row r="177" spans="1:30" x14ac:dyDescent="0.25">
      <c r="A177" s="3">
        <v>45720</v>
      </c>
      <c r="B177" s="5">
        <v>8.1999999999999993</v>
      </c>
      <c r="C177" s="7">
        <v>0</v>
      </c>
      <c r="D177" t="s">
        <v>27</v>
      </c>
      <c r="E177" t="s">
        <v>28</v>
      </c>
      <c r="F177" t="s">
        <v>209</v>
      </c>
      <c r="G177" t="s">
        <v>50</v>
      </c>
      <c r="H177" s="1" t="s">
        <v>506</v>
      </c>
      <c r="I177" s="1" t="s">
        <v>32</v>
      </c>
      <c r="K177" s="1" t="s">
        <v>90</v>
      </c>
      <c r="L177" t="s">
        <v>224</v>
      </c>
      <c r="M177" t="s">
        <v>35</v>
      </c>
      <c r="N177" t="s">
        <v>225</v>
      </c>
      <c r="O177" t="s">
        <v>919</v>
      </c>
      <c r="P177" t="s">
        <v>35</v>
      </c>
      <c r="Q177" t="s">
        <v>706</v>
      </c>
      <c r="R177" t="s">
        <v>27</v>
      </c>
      <c r="S177" t="s">
        <v>40</v>
      </c>
      <c r="T177" t="s">
        <v>58</v>
      </c>
      <c r="U177" t="s">
        <v>227</v>
      </c>
      <c r="V177" t="s">
        <v>27</v>
      </c>
      <c r="W177" t="s">
        <v>43</v>
      </c>
      <c r="X177" t="s">
        <v>804</v>
      </c>
      <c r="Y177" t="s">
        <v>920</v>
      </c>
      <c r="Z177" t="s">
        <v>251</v>
      </c>
      <c r="AA177" t="s">
        <v>251</v>
      </c>
      <c r="AB177" t="s">
        <v>47</v>
      </c>
    </row>
    <row r="178" spans="1:30" x14ac:dyDescent="0.25">
      <c r="A178" s="3">
        <v>45720</v>
      </c>
      <c r="B178" s="5">
        <v>8.8000000000000007</v>
      </c>
      <c r="C178" s="7">
        <v>0</v>
      </c>
      <c r="D178" t="s">
        <v>27</v>
      </c>
      <c r="E178" t="s">
        <v>28</v>
      </c>
      <c r="F178" t="s">
        <v>209</v>
      </c>
      <c r="G178" t="s">
        <v>130</v>
      </c>
      <c r="H178" s="1" t="s">
        <v>31</v>
      </c>
      <c r="I178" s="1" t="s">
        <v>32</v>
      </c>
      <c r="K178" s="1" t="s">
        <v>82</v>
      </c>
      <c r="L178" t="s">
        <v>112</v>
      </c>
      <c r="M178" t="s">
        <v>35</v>
      </c>
      <c r="N178" t="s">
        <v>83</v>
      </c>
      <c r="O178" t="s">
        <v>693</v>
      </c>
      <c r="P178" t="s">
        <v>35</v>
      </c>
      <c r="Q178" t="s">
        <v>125</v>
      </c>
      <c r="R178" t="s">
        <v>27</v>
      </c>
      <c r="S178" t="s">
        <v>40</v>
      </c>
      <c r="T178" t="s">
        <v>58</v>
      </c>
      <c r="U178" t="s">
        <v>921</v>
      </c>
      <c r="V178" t="s">
        <v>60</v>
      </c>
      <c r="W178" t="s">
        <v>50</v>
      </c>
      <c r="X178" t="s">
        <v>77</v>
      </c>
      <c r="Y178" t="s">
        <v>913</v>
      </c>
      <c r="Z178" t="s">
        <v>251</v>
      </c>
      <c r="AA178" t="s">
        <v>46</v>
      </c>
      <c r="AB178" t="s">
        <v>47</v>
      </c>
    </row>
    <row r="179" spans="1:30" x14ac:dyDescent="0.25">
      <c r="A179" s="3">
        <v>45720</v>
      </c>
      <c r="B179" s="5">
        <v>20.3</v>
      </c>
      <c r="C179" s="7">
        <v>0</v>
      </c>
      <c r="D179" t="s">
        <v>27</v>
      </c>
      <c r="E179" t="s">
        <v>28</v>
      </c>
      <c r="F179" t="s">
        <v>29</v>
      </c>
      <c r="G179" t="s">
        <v>67</v>
      </c>
      <c r="H179" s="1" t="s">
        <v>110</v>
      </c>
      <c r="I179" s="1" t="s">
        <v>136</v>
      </c>
      <c r="K179" s="1" t="s">
        <v>81</v>
      </c>
      <c r="L179" t="s">
        <v>34</v>
      </c>
      <c r="M179" t="s">
        <v>35</v>
      </c>
      <c r="N179" t="s">
        <v>83</v>
      </c>
      <c r="O179" t="s">
        <v>922</v>
      </c>
      <c r="P179" t="s">
        <v>38</v>
      </c>
      <c r="Q179" t="s">
        <v>590</v>
      </c>
      <c r="R179" t="s">
        <v>27</v>
      </c>
      <c r="S179" t="s">
        <v>40</v>
      </c>
      <c r="T179" t="s">
        <v>58</v>
      </c>
      <c r="U179" t="s">
        <v>923</v>
      </c>
      <c r="V179" t="s">
        <v>27</v>
      </c>
      <c r="W179" t="s">
        <v>43</v>
      </c>
      <c r="X179" t="s">
        <v>924</v>
      </c>
      <c r="Y179" t="s">
        <v>925</v>
      </c>
      <c r="Z179" t="s">
        <v>78</v>
      </c>
      <c r="AA179" t="s">
        <v>45</v>
      </c>
      <c r="AB179" t="s">
        <v>47</v>
      </c>
      <c r="AC179" t="s">
        <v>926</v>
      </c>
      <c r="AD179" t="s">
        <v>927</v>
      </c>
    </row>
    <row r="180" spans="1:30" x14ac:dyDescent="0.25">
      <c r="A180" s="3">
        <v>45720</v>
      </c>
      <c r="B180" s="5">
        <v>9.2666666666666675</v>
      </c>
      <c r="C180" s="7">
        <v>0</v>
      </c>
      <c r="D180" t="s">
        <v>27</v>
      </c>
      <c r="E180" t="s">
        <v>28</v>
      </c>
      <c r="F180" t="s">
        <v>29</v>
      </c>
      <c r="G180" t="s">
        <v>30</v>
      </c>
      <c r="H180" s="1" t="s">
        <v>294</v>
      </c>
      <c r="I180" s="1" t="s">
        <v>32</v>
      </c>
      <c r="J180" s="1" t="s">
        <v>32</v>
      </c>
      <c r="K180" s="1" t="s">
        <v>131</v>
      </c>
      <c r="L180" t="s">
        <v>224</v>
      </c>
      <c r="M180" t="s">
        <v>35</v>
      </c>
      <c r="N180" t="s">
        <v>83</v>
      </c>
      <c r="O180" t="s">
        <v>928</v>
      </c>
      <c r="P180" t="s">
        <v>38</v>
      </c>
      <c r="Q180" t="s">
        <v>929</v>
      </c>
      <c r="R180" t="s">
        <v>27</v>
      </c>
      <c r="S180" t="s">
        <v>40</v>
      </c>
      <c r="T180" t="s">
        <v>58</v>
      </c>
      <c r="U180" t="s">
        <v>930</v>
      </c>
      <c r="V180" t="s">
        <v>60</v>
      </c>
      <c r="W180" t="s">
        <v>43</v>
      </c>
      <c r="X180" t="s">
        <v>931</v>
      </c>
      <c r="Y180" t="s">
        <v>932</v>
      </c>
      <c r="Z180" t="s">
        <v>45</v>
      </c>
      <c r="AA180" t="s">
        <v>46</v>
      </c>
      <c r="AB180" t="s">
        <v>47</v>
      </c>
      <c r="AD180" t="s">
        <v>933</v>
      </c>
    </row>
    <row r="181" spans="1:30" x14ac:dyDescent="0.25">
      <c r="A181" s="3">
        <v>45720</v>
      </c>
      <c r="B181" s="5">
        <v>7.166666666666667</v>
      </c>
      <c r="C181" s="7">
        <v>0</v>
      </c>
      <c r="D181" t="s">
        <v>27</v>
      </c>
      <c r="E181" t="s">
        <v>28</v>
      </c>
      <c r="F181" t="s">
        <v>209</v>
      </c>
      <c r="G181" t="s">
        <v>30</v>
      </c>
      <c r="H181" s="1" t="s">
        <v>934</v>
      </c>
      <c r="I181" s="1" t="s">
        <v>32</v>
      </c>
      <c r="J181" s="1" t="s">
        <v>33</v>
      </c>
      <c r="K181" s="1" t="s">
        <v>278</v>
      </c>
      <c r="L181" t="s">
        <v>184</v>
      </c>
      <c r="M181" t="s">
        <v>35</v>
      </c>
      <c r="N181" t="s">
        <v>83</v>
      </c>
      <c r="O181" t="s">
        <v>935</v>
      </c>
      <c r="P181" t="s">
        <v>35</v>
      </c>
      <c r="Q181" t="s">
        <v>936</v>
      </c>
      <c r="R181" t="s">
        <v>27</v>
      </c>
      <c r="S181" t="s">
        <v>40</v>
      </c>
      <c r="T181" t="s">
        <v>58</v>
      </c>
      <c r="U181" t="s">
        <v>937</v>
      </c>
      <c r="V181" t="s">
        <v>60</v>
      </c>
      <c r="W181" t="s">
        <v>50</v>
      </c>
      <c r="X181" t="s">
        <v>938</v>
      </c>
      <c r="Y181" t="s">
        <v>938</v>
      </c>
      <c r="Z181" t="s">
        <v>78</v>
      </c>
      <c r="AA181" t="s">
        <v>46</v>
      </c>
      <c r="AB181" t="s">
        <v>47</v>
      </c>
      <c r="AD181" t="s">
        <v>939</v>
      </c>
    </row>
    <row r="182" spans="1:30" x14ac:dyDescent="0.25">
      <c r="A182" s="3">
        <v>45720</v>
      </c>
      <c r="B182" s="5">
        <v>9.6666666666666661</v>
      </c>
      <c r="C182" s="7">
        <v>0</v>
      </c>
      <c r="D182" t="s">
        <v>27</v>
      </c>
      <c r="E182" t="s">
        <v>28</v>
      </c>
      <c r="F182" t="s">
        <v>311</v>
      </c>
      <c r="G182" t="s">
        <v>50</v>
      </c>
      <c r="H182" s="1" t="s">
        <v>110</v>
      </c>
      <c r="I182" s="1" t="s">
        <v>32</v>
      </c>
      <c r="K182" s="1" t="s">
        <v>82</v>
      </c>
      <c r="L182" t="s">
        <v>184</v>
      </c>
      <c r="M182" t="s">
        <v>70</v>
      </c>
      <c r="N182" t="s">
        <v>83</v>
      </c>
      <c r="O182" t="s">
        <v>940</v>
      </c>
      <c r="P182" t="s">
        <v>38</v>
      </c>
      <c r="Q182" t="s">
        <v>73</v>
      </c>
      <c r="R182" t="s">
        <v>60</v>
      </c>
      <c r="S182" t="s">
        <v>74</v>
      </c>
      <c r="T182" t="s">
        <v>96</v>
      </c>
      <c r="U182" t="s">
        <v>200</v>
      </c>
      <c r="V182" t="s">
        <v>60</v>
      </c>
      <c r="W182" t="s">
        <v>50</v>
      </c>
      <c r="X182" t="s">
        <v>374</v>
      </c>
      <c r="Y182" t="s">
        <v>753</v>
      </c>
      <c r="Z182" t="s">
        <v>78</v>
      </c>
      <c r="AA182" t="s">
        <v>46</v>
      </c>
      <c r="AB182" t="s">
        <v>47</v>
      </c>
    </row>
    <row r="183" spans="1:30" x14ac:dyDescent="0.25">
      <c r="A183" s="3">
        <v>45720</v>
      </c>
      <c r="B183" s="5">
        <v>4.3</v>
      </c>
      <c r="C183" s="7">
        <v>0</v>
      </c>
      <c r="D183" t="s">
        <v>27</v>
      </c>
      <c r="E183" t="s">
        <v>28</v>
      </c>
      <c r="F183" t="s">
        <v>209</v>
      </c>
      <c r="G183" t="s">
        <v>30</v>
      </c>
      <c r="H183" s="1" t="s">
        <v>381</v>
      </c>
      <c r="I183" s="1" t="s">
        <v>32</v>
      </c>
      <c r="K183" s="1" t="s">
        <v>136</v>
      </c>
      <c r="L183" t="s">
        <v>34</v>
      </c>
      <c r="M183" t="s">
        <v>35</v>
      </c>
      <c r="N183" t="s">
        <v>54</v>
      </c>
      <c r="O183" t="s">
        <v>941</v>
      </c>
      <c r="P183" t="s">
        <v>35</v>
      </c>
      <c r="Q183" t="s">
        <v>190</v>
      </c>
      <c r="R183" t="s">
        <v>27</v>
      </c>
      <c r="S183" t="s">
        <v>40</v>
      </c>
      <c r="T183" t="s">
        <v>58</v>
      </c>
      <c r="U183" t="s">
        <v>942</v>
      </c>
      <c r="V183" t="s">
        <v>27</v>
      </c>
      <c r="W183" t="s">
        <v>98</v>
      </c>
      <c r="X183" t="s">
        <v>943</v>
      </c>
      <c r="Y183" t="s">
        <v>944</v>
      </c>
      <c r="Z183" t="s">
        <v>45</v>
      </c>
      <c r="AA183" t="s">
        <v>45</v>
      </c>
      <c r="AB183" t="s">
        <v>47</v>
      </c>
    </row>
    <row r="184" spans="1:30" x14ac:dyDescent="0.25">
      <c r="A184" s="3">
        <v>45720</v>
      </c>
      <c r="B184" s="5">
        <v>7.4</v>
      </c>
      <c r="C184" s="7">
        <v>0</v>
      </c>
      <c r="D184" t="s">
        <v>27</v>
      </c>
      <c r="E184" t="s">
        <v>28</v>
      </c>
      <c r="F184" t="s">
        <v>209</v>
      </c>
      <c r="G184" t="s">
        <v>30</v>
      </c>
      <c r="H184" s="1" t="s">
        <v>110</v>
      </c>
      <c r="I184" s="1" t="s">
        <v>32</v>
      </c>
      <c r="J184" s="1" t="s">
        <v>81</v>
      </c>
      <c r="K184" s="1" t="s">
        <v>81</v>
      </c>
      <c r="L184" t="s">
        <v>34</v>
      </c>
      <c r="M184" t="s">
        <v>35</v>
      </c>
      <c r="N184" t="s">
        <v>715</v>
      </c>
      <c r="O184" t="s">
        <v>945</v>
      </c>
      <c r="P184" t="s">
        <v>38</v>
      </c>
      <c r="Q184" t="s">
        <v>125</v>
      </c>
      <c r="R184" t="s">
        <v>27</v>
      </c>
      <c r="S184" t="s">
        <v>40</v>
      </c>
      <c r="T184" t="s">
        <v>86</v>
      </c>
      <c r="U184" t="s">
        <v>937</v>
      </c>
      <c r="V184" t="s">
        <v>27</v>
      </c>
      <c r="W184" t="s">
        <v>277</v>
      </c>
      <c r="X184" t="s">
        <v>374</v>
      </c>
      <c r="Y184" t="s">
        <v>946</v>
      </c>
      <c r="Z184" t="s">
        <v>45</v>
      </c>
      <c r="AA184" t="s">
        <v>45</v>
      </c>
      <c r="AB184" t="s">
        <v>47</v>
      </c>
      <c r="AC184" t="s">
        <v>947</v>
      </c>
      <c r="AD184" t="s">
        <v>948</v>
      </c>
    </row>
    <row r="185" spans="1:30" x14ac:dyDescent="0.25">
      <c r="A185" s="3">
        <v>45720</v>
      </c>
      <c r="B185" s="5">
        <v>7.2166666666666668</v>
      </c>
      <c r="C185" s="7">
        <v>0</v>
      </c>
      <c r="D185" t="s">
        <v>27</v>
      </c>
      <c r="E185" t="s">
        <v>28</v>
      </c>
      <c r="F185" t="s">
        <v>29</v>
      </c>
      <c r="G185" t="s">
        <v>102</v>
      </c>
      <c r="H185" s="1" t="s">
        <v>51</v>
      </c>
      <c r="I185" s="1" t="s">
        <v>32</v>
      </c>
      <c r="K185" s="1" t="s">
        <v>104</v>
      </c>
      <c r="L185" t="s">
        <v>53</v>
      </c>
      <c r="M185" t="s">
        <v>35</v>
      </c>
      <c r="N185" t="s">
        <v>150</v>
      </c>
      <c r="O185" t="s">
        <v>949</v>
      </c>
      <c r="P185" t="s">
        <v>38</v>
      </c>
      <c r="Q185" t="s">
        <v>950</v>
      </c>
      <c r="R185" t="s">
        <v>60</v>
      </c>
      <c r="S185" t="s">
        <v>57</v>
      </c>
      <c r="T185" t="s">
        <v>625</v>
      </c>
      <c r="U185" t="s">
        <v>951</v>
      </c>
      <c r="V185" t="s">
        <v>27</v>
      </c>
      <c r="W185" t="s">
        <v>43</v>
      </c>
      <c r="X185" t="s">
        <v>292</v>
      </c>
      <c r="Y185" t="s">
        <v>952</v>
      </c>
      <c r="Z185" t="s">
        <v>62</v>
      </c>
      <c r="AA185" t="s">
        <v>362</v>
      </c>
      <c r="AB185" t="s">
        <v>47</v>
      </c>
      <c r="AD185" t="s">
        <v>953</v>
      </c>
    </row>
    <row r="186" spans="1:30" x14ac:dyDescent="0.25">
      <c r="A186" s="3">
        <v>45720</v>
      </c>
      <c r="B186" s="5">
        <v>7</v>
      </c>
      <c r="C186" s="7">
        <v>0</v>
      </c>
      <c r="D186" t="s">
        <v>27</v>
      </c>
      <c r="E186" t="s">
        <v>28</v>
      </c>
      <c r="F186" t="s">
        <v>49</v>
      </c>
      <c r="G186" t="s">
        <v>30</v>
      </c>
      <c r="H186" s="1" t="s">
        <v>283</v>
      </c>
      <c r="I186" s="1" t="s">
        <v>32</v>
      </c>
      <c r="K186" s="1" t="s">
        <v>104</v>
      </c>
      <c r="L186" t="s">
        <v>53</v>
      </c>
      <c r="M186" t="s">
        <v>35</v>
      </c>
      <c r="N186" t="s">
        <v>83</v>
      </c>
      <c r="O186" t="s">
        <v>344</v>
      </c>
      <c r="P186" t="s">
        <v>38</v>
      </c>
      <c r="Q186" t="s">
        <v>106</v>
      </c>
      <c r="R186" t="s">
        <v>27</v>
      </c>
      <c r="S186" t="s">
        <v>40</v>
      </c>
      <c r="T186" t="s">
        <v>58</v>
      </c>
      <c r="U186" t="s">
        <v>954</v>
      </c>
      <c r="V186" t="s">
        <v>27</v>
      </c>
      <c r="W186" t="s">
        <v>43</v>
      </c>
      <c r="X186" t="s">
        <v>527</v>
      </c>
      <c r="Y186" t="s">
        <v>955</v>
      </c>
      <c r="Z186" t="s">
        <v>78</v>
      </c>
      <c r="AA186" t="s">
        <v>46</v>
      </c>
      <c r="AB186" t="s">
        <v>47</v>
      </c>
      <c r="AD186" t="s">
        <v>956</v>
      </c>
    </row>
    <row r="187" spans="1:30" x14ac:dyDescent="0.25">
      <c r="A187" s="3">
        <v>45720</v>
      </c>
      <c r="B187" s="5">
        <v>57.733333333333327</v>
      </c>
      <c r="C187" s="7">
        <v>0</v>
      </c>
      <c r="D187" t="s">
        <v>27</v>
      </c>
      <c r="E187" t="s">
        <v>28</v>
      </c>
      <c r="F187" t="s">
        <v>209</v>
      </c>
      <c r="G187" t="s">
        <v>50</v>
      </c>
      <c r="H187" s="1" t="s">
        <v>217</v>
      </c>
      <c r="I187" s="1" t="s">
        <v>32</v>
      </c>
      <c r="J187" s="1" t="s">
        <v>33</v>
      </c>
      <c r="K187" s="1" t="s">
        <v>32</v>
      </c>
      <c r="L187" t="s">
        <v>112</v>
      </c>
      <c r="M187" t="s">
        <v>35</v>
      </c>
      <c r="N187" t="s">
        <v>83</v>
      </c>
      <c r="O187" t="s">
        <v>957</v>
      </c>
      <c r="P187" t="s">
        <v>38</v>
      </c>
      <c r="Q187" t="s">
        <v>125</v>
      </c>
      <c r="R187" t="s">
        <v>27</v>
      </c>
      <c r="S187" t="s">
        <v>57</v>
      </c>
      <c r="T187" t="s">
        <v>58</v>
      </c>
      <c r="U187" t="s">
        <v>546</v>
      </c>
      <c r="V187" t="s">
        <v>27</v>
      </c>
      <c r="W187" t="s">
        <v>171</v>
      </c>
      <c r="X187" t="s">
        <v>77</v>
      </c>
      <c r="Y187" t="s">
        <v>858</v>
      </c>
      <c r="Z187" t="s">
        <v>45</v>
      </c>
      <c r="AA187" t="s">
        <v>46</v>
      </c>
      <c r="AB187" t="s">
        <v>47</v>
      </c>
    </row>
    <row r="188" spans="1:30" x14ac:dyDescent="0.25">
      <c r="A188" s="3">
        <v>45720</v>
      </c>
      <c r="B188" s="5">
        <v>5.7166666666666668</v>
      </c>
      <c r="C188" s="7">
        <v>0</v>
      </c>
      <c r="D188" t="s">
        <v>27</v>
      </c>
      <c r="E188" t="s">
        <v>65</v>
      </c>
      <c r="F188" t="s">
        <v>66</v>
      </c>
      <c r="G188" t="s">
        <v>30</v>
      </c>
      <c r="H188" s="1" t="s">
        <v>31</v>
      </c>
      <c r="I188" s="1" t="s">
        <v>305</v>
      </c>
      <c r="K188" s="1" t="s">
        <v>844</v>
      </c>
      <c r="L188" t="s">
        <v>34</v>
      </c>
      <c r="M188" t="s">
        <v>160</v>
      </c>
      <c r="N188" t="s">
        <v>150</v>
      </c>
      <c r="O188" t="s">
        <v>958</v>
      </c>
      <c r="P188" t="s">
        <v>163</v>
      </c>
      <c r="Q188" t="s">
        <v>73</v>
      </c>
      <c r="R188" t="s">
        <v>60</v>
      </c>
      <c r="S188" t="s">
        <v>95</v>
      </c>
      <c r="T188" t="s">
        <v>96</v>
      </c>
      <c r="U188" t="s">
        <v>97</v>
      </c>
      <c r="V188" t="s">
        <v>27</v>
      </c>
      <c r="W188" t="s">
        <v>165</v>
      </c>
      <c r="X188" t="s">
        <v>216</v>
      </c>
      <c r="Y188" t="s">
        <v>881</v>
      </c>
      <c r="Z188" t="s">
        <v>78</v>
      </c>
      <c r="AA188" t="s">
        <v>78</v>
      </c>
      <c r="AB188" t="s">
        <v>47</v>
      </c>
      <c r="AD188" t="s">
        <v>959</v>
      </c>
    </row>
    <row r="189" spans="1:30" x14ac:dyDescent="0.25">
      <c r="A189" s="3">
        <v>45720</v>
      </c>
      <c r="B189" s="5">
        <v>13.06666666666667</v>
      </c>
      <c r="C189" s="7">
        <v>0</v>
      </c>
      <c r="D189" t="s">
        <v>27</v>
      </c>
      <c r="E189" t="s">
        <v>28</v>
      </c>
      <c r="F189" t="s">
        <v>49</v>
      </c>
      <c r="G189" t="s">
        <v>67</v>
      </c>
      <c r="H189" s="1" t="s">
        <v>51</v>
      </c>
      <c r="I189" s="1" t="s">
        <v>136</v>
      </c>
      <c r="K189" s="1" t="s">
        <v>157</v>
      </c>
      <c r="L189" t="s">
        <v>184</v>
      </c>
      <c r="M189" t="s">
        <v>35</v>
      </c>
      <c r="N189" t="s">
        <v>83</v>
      </c>
      <c r="O189" t="s">
        <v>344</v>
      </c>
      <c r="P189" t="s">
        <v>38</v>
      </c>
      <c r="Q189" t="s">
        <v>106</v>
      </c>
      <c r="R189" t="s">
        <v>27</v>
      </c>
      <c r="S189" t="s">
        <v>57</v>
      </c>
      <c r="T189" t="s">
        <v>58</v>
      </c>
      <c r="U189" t="s">
        <v>227</v>
      </c>
      <c r="V189" t="s">
        <v>27</v>
      </c>
      <c r="W189" t="s">
        <v>50</v>
      </c>
      <c r="X189" t="s">
        <v>216</v>
      </c>
      <c r="Y189" t="s">
        <v>960</v>
      </c>
      <c r="Z189" t="s">
        <v>78</v>
      </c>
      <c r="AA189" t="s">
        <v>46</v>
      </c>
      <c r="AB189" t="s">
        <v>47</v>
      </c>
      <c r="AC189" t="s">
        <v>961</v>
      </c>
      <c r="AD189" t="s">
        <v>962</v>
      </c>
    </row>
    <row r="190" spans="1:30" x14ac:dyDescent="0.25">
      <c r="A190" s="3">
        <v>45720</v>
      </c>
      <c r="B190" s="5">
        <v>8.7666666666666675</v>
      </c>
      <c r="C190" s="7">
        <v>0</v>
      </c>
      <c r="D190" t="s">
        <v>27</v>
      </c>
      <c r="E190" t="s">
        <v>28</v>
      </c>
      <c r="F190" t="s">
        <v>209</v>
      </c>
      <c r="G190" t="s">
        <v>130</v>
      </c>
      <c r="H190" s="1" t="s">
        <v>51</v>
      </c>
      <c r="I190" s="1" t="s">
        <v>32</v>
      </c>
      <c r="K190" s="1" t="s">
        <v>52</v>
      </c>
      <c r="L190" t="s">
        <v>112</v>
      </c>
      <c r="M190" t="s">
        <v>35</v>
      </c>
      <c r="N190" t="s">
        <v>83</v>
      </c>
      <c r="O190" t="s">
        <v>504</v>
      </c>
      <c r="P190" t="s">
        <v>38</v>
      </c>
      <c r="Q190" t="s">
        <v>963</v>
      </c>
      <c r="R190" t="s">
        <v>27</v>
      </c>
      <c r="S190" t="s">
        <v>57</v>
      </c>
      <c r="T190" t="s">
        <v>58</v>
      </c>
      <c r="U190" t="s">
        <v>964</v>
      </c>
      <c r="V190" t="s">
        <v>60</v>
      </c>
      <c r="W190" t="s">
        <v>50</v>
      </c>
      <c r="X190" t="s">
        <v>153</v>
      </c>
      <c r="Y190" t="s">
        <v>965</v>
      </c>
      <c r="Z190" t="s">
        <v>45</v>
      </c>
      <c r="AA190" t="s">
        <v>46</v>
      </c>
      <c r="AB190" t="s">
        <v>47</v>
      </c>
      <c r="AC190" t="s">
        <v>966</v>
      </c>
      <c r="AD190" t="s">
        <v>967</v>
      </c>
    </row>
    <row r="191" spans="1:30" x14ac:dyDescent="0.25">
      <c r="A191" s="3">
        <v>45720</v>
      </c>
      <c r="B191" s="5">
        <v>12.55</v>
      </c>
      <c r="C191" s="7">
        <v>0</v>
      </c>
      <c r="D191" t="s">
        <v>27</v>
      </c>
      <c r="E191" t="s">
        <v>28</v>
      </c>
      <c r="F191" t="s">
        <v>209</v>
      </c>
      <c r="G191" t="s">
        <v>30</v>
      </c>
      <c r="H191" s="1" t="s">
        <v>51</v>
      </c>
      <c r="I191" s="1" t="s">
        <v>32</v>
      </c>
      <c r="K191" s="1" t="s">
        <v>136</v>
      </c>
      <c r="L191" t="s">
        <v>53</v>
      </c>
      <c r="M191" t="s">
        <v>35</v>
      </c>
      <c r="N191" t="s">
        <v>414</v>
      </c>
      <c r="O191" t="s">
        <v>968</v>
      </c>
      <c r="P191" t="s">
        <v>70</v>
      </c>
      <c r="Q191" t="s">
        <v>125</v>
      </c>
      <c r="R191" t="s">
        <v>27</v>
      </c>
      <c r="S191" t="s">
        <v>74</v>
      </c>
      <c r="U191" t="s">
        <v>619</v>
      </c>
      <c r="V191" t="s">
        <v>27</v>
      </c>
      <c r="W191" t="s">
        <v>43</v>
      </c>
      <c r="X191" t="s">
        <v>969</v>
      </c>
      <c r="Y191" t="s">
        <v>858</v>
      </c>
      <c r="Z191" t="s">
        <v>45</v>
      </c>
      <c r="AA191" t="s">
        <v>46</v>
      </c>
      <c r="AB191" t="s">
        <v>47</v>
      </c>
      <c r="AC191" t="s">
        <v>970</v>
      </c>
      <c r="AD191" t="s">
        <v>971</v>
      </c>
    </row>
    <row r="192" spans="1:30" x14ac:dyDescent="0.25">
      <c r="A192" s="3">
        <v>45720</v>
      </c>
      <c r="B192" s="5">
        <v>8.9666666666666668</v>
      </c>
      <c r="C192" s="7">
        <v>0</v>
      </c>
      <c r="D192" t="s">
        <v>27</v>
      </c>
      <c r="E192" t="s">
        <v>28</v>
      </c>
      <c r="F192" t="s">
        <v>209</v>
      </c>
      <c r="G192" t="s">
        <v>130</v>
      </c>
      <c r="H192" s="1" t="s">
        <v>972</v>
      </c>
      <c r="I192" s="1" t="s">
        <v>136</v>
      </c>
      <c r="K192" s="1" t="s">
        <v>356</v>
      </c>
      <c r="L192" t="s">
        <v>224</v>
      </c>
      <c r="M192" t="s">
        <v>357</v>
      </c>
      <c r="N192" t="s">
        <v>150</v>
      </c>
      <c r="O192" t="s">
        <v>973</v>
      </c>
      <c r="P192" t="s">
        <v>38</v>
      </c>
      <c r="Q192" t="s">
        <v>106</v>
      </c>
      <c r="R192" t="s">
        <v>27</v>
      </c>
      <c r="S192" t="s">
        <v>57</v>
      </c>
      <c r="T192" t="s">
        <v>58</v>
      </c>
      <c r="U192" t="s">
        <v>974</v>
      </c>
      <c r="V192" t="s">
        <v>27</v>
      </c>
      <c r="W192" t="s">
        <v>43</v>
      </c>
      <c r="X192" t="s">
        <v>975</v>
      </c>
      <c r="Y192" t="s">
        <v>975</v>
      </c>
      <c r="Z192" t="s">
        <v>45</v>
      </c>
      <c r="AA192" t="s">
        <v>46</v>
      </c>
      <c r="AB192" t="s">
        <v>47</v>
      </c>
      <c r="AC192" t="s">
        <v>976</v>
      </c>
      <c r="AD192" t="s">
        <v>977</v>
      </c>
    </row>
    <row r="193" spans="1:30" x14ac:dyDescent="0.25">
      <c r="A193" s="3">
        <v>45720</v>
      </c>
      <c r="B193" s="5">
        <v>9.6166666666666671</v>
      </c>
      <c r="C193" s="7">
        <v>0</v>
      </c>
      <c r="D193" t="s">
        <v>27</v>
      </c>
      <c r="E193" t="s">
        <v>28</v>
      </c>
      <c r="F193" t="s">
        <v>49</v>
      </c>
      <c r="G193" t="s">
        <v>102</v>
      </c>
      <c r="H193" s="1" t="s">
        <v>31</v>
      </c>
      <c r="K193" s="1" t="s">
        <v>82</v>
      </c>
      <c r="L193" t="s">
        <v>53</v>
      </c>
      <c r="M193" t="s">
        <v>35</v>
      </c>
      <c r="N193" t="s">
        <v>83</v>
      </c>
      <c r="O193" t="s">
        <v>978</v>
      </c>
      <c r="P193" t="s">
        <v>35</v>
      </c>
      <c r="Q193" t="s">
        <v>125</v>
      </c>
      <c r="R193" t="s">
        <v>60</v>
      </c>
      <c r="S193" t="s">
        <v>140</v>
      </c>
      <c r="T193" t="s">
        <v>96</v>
      </c>
      <c r="U193" t="s">
        <v>979</v>
      </c>
      <c r="V193" t="s">
        <v>60</v>
      </c>
      <c r="W193" t="s">
        <v>50</v>
      </c>
      <c r="X193" t="s">
        <v>980</v>
      </c>
      <c r="Y193" t="s">
        <v>981</v>
      </c>
      <c r="Z193" t="s">
        <v>45</v>
      </c>
      <c r="AA193" t="s">
        <v>46</v>
      </c>
      <c r="AB193" t="s">
        <v>47</v>
      </c>
      <c r="AC193" t="s">
        <v>982</v>
      </c>
    </row>
    <row r="194" spans="1:30" x14ac:dyDescent="0.25">
      <c r="A194" s="3">
        <v>45720</v>
      </c>
      <c r="B194" s="5">
        <v>6.0333333333333332</v>
      </c>
      <c r="C194" s="7">
        <v>0</v>
      </c>
      <c r="D194" t="s">
        <v>27</v>
      </c>
      <c r="E194" t="s">
        <v>28</v>
      </c>
      <c r="F194" t="s">
        <v>209</v>
      </c>
      <c r="G194" t="s">
        <v>67</v>
      </c>
      <c r="H194" s="1" t="s">
        <v>31</v>
      </c>
      <c r="K194" s="1" t="s">
        <v>32</v>
      </c>
      <c r="L194" t="s">
        <v>53</v>
      </c>
      <c r="M194" t="s">
        <v>35</v>
      </c>
      <c r="N194" t="s">
        <v>83</v>
      </c>
      <c r="O194" t="s">
        <v>983</v>
      </c>
      <c r="P194" t="s">
        <v>38</v>
      </c>
      <c r="Q194" t="s">
        <v>366</v>
      </c>
      <c r="R194" t="s">
        <v>27</v>
      </c>
      <c r="S194" t="s">
        <v>126</v>
      </c>
      <c r="T194" t="s">
        <v>58</v>
      </c>
      <c r="U194" t="s">
        <v>984</v>
      </c>
      <c r="V194" t="s">
        <v>27</v>
      </c>
      <c r="W194" t="s">
        <v>43</v>
      </c>
      <c r="X194" t="s">
        <v>789</v>
      </c>
      <c r="Y194" t="s">
        <v>985</v>
      </c>
      <c r="Z194" t="s">
        <v>78</v>
      </c>
      <c r="AA194" t="s">
        <v>46</v>
      </c>
      <c r="AB194" t="s">
        <v>47</v>
      </c>
      <c r="AC194" t="s">
        <v>986</v>
      </c>
    </row>
    <row r="195" spans="1:30" x14ac:dyDescent="0.25">
      <c r="A195" s="3">
        <v>45720</v>
      </c>
      <c r="B195" s="5">
        <v>3.95</v>
      </c>
      <c r="C195" s="7">
        <v>0</v>
      </c>
      <c r="D195" t="s">
        <v>27</v>
      </c>
      <c r="E195" t="s">
        <v>28</v>
      </c>
      <c r="F195" t="s">
        <v>29</v>
      </c>
      <c r="G195" t="s">
        <v>30</v>
      </c>
      <c r="H195" s="1" t="s">
        <v>217</v>
      </c>
      <c r="I195" s="1" t="s">
        <v>32</v>
      </c>
      <c r="K195" s="1" t="s">
        <v>52</v>
      </c>
      <c r="L195" t="s">
        <v>112</v>
      </c>
      <c r="M195" t="s">
        <v>35</v>
      </c>
      <c r="N195" t="s">
        <v>83</v>
      </c>
      <c r="O195" t="s">
        <v>987</v>
      </c>
      <c r="P195" t="s">
        <v>38</v>
      </c>
      <c r="Q195" t="s">
        <v>988</v>
      </c>
      <c r="R195" t="s">
        <v>27</v>
      </c>
      <c r="S195" t="s">
        <v>57</v>
      </c>
      <c r="T195" t="s">
        <v>58</v>
      </c>
      <c r="U195" t="s">
        <v>989</v>
      </c>
      <c r="V195" t="s">
        <v>152</v>
      </c>
      <c r="W195" t="s">
        <v>50</v>
      </c>
      <c r="X195" t="s">
        <v>990</v>
      </c>
      <c r="Y195" t="s">
        <v>814</v>
      </c>
      <c r="Z195" t="s">
        <v>78</v>
      </c>
      <c r="AA195" t="s">
        <v>46</v>
      </c>
      <c r="AB195" t="s">
        <v>47</v>
      </c>
    </row>
    <row r="196" spans="1:30" x14ac:dyDescent="0.25">
      <c r="A196" s="3">
        <v>45720</v>
      </c>
      <c r="B196" s="5">
        <v>5.2</v>
      </c>
      <c r="C196" s="7">
        <v>0</v>
      </c>
      <c r="D196" t="s">
        <v>27</v>
      </c>
      <c r="E196" t="s">
        <v>28</v>
      </c>
      <c r="F196" t="s">
        <v>209</v>
      </c>
      <c r="G196" t="s">
        <v>30</v>
      </c>
      <c r="H196" s="1" t="s">
        <v>217</v>
      </c>
      <c r="I196" s="1" t="s">
        <v>32</v>
      </c>
      <c r="K196" s="1" t="s">
        <v>82</v>
      </c>
      <c r="L196" t="s">
        <v>184</v>
      </c>
      <c r="M196" t="s">
        <v>70</v>
      </c>
      <c r="N196" t="s">
        <v>83</v>
      </c>
      <c r="O196" t="s">
        <v>991</v>
      </c>
      <c r="P196" t="s">
        <v>38</v>
      </c>
      <c r="Q196" t="s">
        <v>73</v>
      </c>
      <c r="R196" t="s">
        <v>60</v>
      </c>
      <c r="S196" t="s">
        <v>95</v>
      </c>
      <c r="T196" t="s">
        <v>96</v>
      </c>
      <c r="U196" t="s">
        <v>97</v>
      </c>
      <c r="V196" t="s">
        <v>60</v>
      </c>
      <c r="W196" t="s">
        <v>50</v>
      </c>
      <c r="X196" t="s">
        <v>992</v>
      </c>
      <c r="Y196" t="s">
        <v>920</v>
      </c>
      <c r="Z196" t="s">
        <v>45</v>
      </c>
      <c r="AA196" t="s">
        <v>46</v>
      </c>
      <c r="AB196" t="s">
        <v>47</v>
      </c>
    </row>
    <row r="197" spans="1:30" x14ac:dyDescent="0.25">
      <c r="A197" s="3">
        <v>45720</v>
      </c>
      <c r="B197" s="5">
        <v>5.5666666666666664</v>
      </c>
      <c r="C197" s="7">
        <v>0</v>
      </c>
      <c r="D197" t="s">
        <v>27</v>
      </c>
      <c r="E197" t="s">
        <v>65</v>
      </c>
      <c r="F197" t="s">
        <v>66</v>
      </c>
      <c r="G197" t="s">
        <v>50</v>
      </c>
      <c r="H197" s="1" t="s">
        <v>31</v>
      </c>
      <c r="J197" s="1" t="s">
        <v>178</v>
      </c>
      <c r="K197" s="1" t="s">
        <v>158</v>
      </c>
      <c r="L197" t="s">
        <v>34</v>
      </c>
      <c r="M197" t="s">
        <v>92</v>
      </c>
      <c r="N197" t="s">
        <v>54</v>
      </c>
      <c r="O197" t="s">
        <v>993</v>
      </c>
      <c r="P197" t="s">
        <v>38</v>
      </c>
      <c r="Q197" t="s">
        <v>994</v>
      </c>
      <c r="R197" t="s">
        <v>60</v>
      </c>
      <c r="S197" t="s">
        <v>95</v>
      </c>
      <c r="T197" t="s">
        <v>96</v>
      </c>
      <c r="U197" t="s">
        <v>97</v>
      </c>
      <c r="V197" t="s">
        <v>27</v>
      </c>
      <c r="W197" t="s">
        <v>50</v>
      </c>
      <c r="X197" t="s">
        <v>755</v>
      </c>
      <c r="Y197" t="s">
        <v>735</v>
      </c>
      <c r="Z197" t="s">
        <v>45</v>
      </c>
      <c r="AA197" t="s">
        <v>46</v>
      </c>
      <c r="AB197" t="s">
        <v>47</v>
      </c>
      <c r="AC197" t="s">
        <v>995</v>
      </c>
      <c r="AD197" t="s">
        <v>996</v>
      </c>
    </row>
    <row r="198" spans="1:30" x14ac:dyDescent="0.25">
      <c r="A198" s="3">
        <v>45720</v>
      </c>
      <c r="B198" s="5">
        <v>6.9666666666666668</v>
      </c>
      <c r="C198" s="7">
        <v>0</v>
      </c>
      <c r="D198" t="s">
        <v>27</v>
      </c>
      <c r="E198" t="s">
        <v>28</v>
      </c>
      <c r="F198" t="s">
        <v>209</v>
      </c>
      <c r="G198" t="s">
        <v>30</v>
      </c>
      <c r="H198" s="1" t="s">
        <v>217</v>
      </c>
      <c r="I198" s="1" t="s">
        <v>32</v>
      </c>
      <c r="K198" s="1" t="s">
        <v>322</v>
      </c>
      <c r="L198" t="s">
        <v>112</v>
      </c>
      <c r="M198" t="s">
        <v>35</v>
      </c>
      <c r="N198" t="s">
        <v>93</v>
      </c>
      <c r="O198" t="s">
        <v>997</v>
      </c>
      <c r="P198" t="s">
        <v>70</v>
      </c>
      <c r="Q198" t="s">
        <v>998</v>
      </c>
      <c r="R198" t="s">
        <v>60</v>
      </c>
      <c r="S198" t="s">
        <v>140</v>
      </c>
      <c r="T198" t="s">
        <v>96</v>
      </c>
      <c r="U198" t="s">
        <v>999</v>
      </c>
      <c r="V198" t="s">
        <v>27</v>
      </c>
      <c r="W198" t="s">
        <v>98</v>
      </c>
      <c r="X198" t="s">
        <v>517</v>
      </c>
      <c r="Y198" t="s">
        <v>774</v>
      </c>
      <c r="Z198" t="s">
        <v>78</v>
      </c>
      <c r="AA198" t="s">
        <v>45</v>
      </c>
      <c r="AB198" t="s">
        <v>47</v>
      </c>
      <c r="AC198" t="s">
        <v>1000</v>
      </c>
    </row>
    <row r="199" spans="1:30" x14ac:dyDescent="0.25">
      <c r="A199" s="3">
        <v>45720</v>
      </c>
      <c r="B199" s="5">
        <v>11.15</v>
      </c>
      <c r="C199" s="7">
        <v>0</v>
      </c>
      <c r="D199" t="s">
        <v>27</v>
      </c>
      <c r="E199" t="s">
        <v>65</v>
      </c>
      <c r="F199" t="s">
        <v>66</v>
      </c>
      <c r="G199" t="s">
        <v>30</v>
      </c>
      <c r="H199" s="1" t="s">
        <v>110</v>
      </c>
      <c r="J199" s="1" t="s">
        <v>823</v>
      </c>
      <c r="K199" s="1" t="s">
        <v>69</v>
      </c>
      <c r="L199" t="s">
        <v>53</v>
      </c>
      <c r="M199" t="s">
        <v>160</v>
      </c>
      <c r="N199" t="s">
        <v>161</v>
      </c>
      <c r="O199" t="s">
        <v>1001</v>
      </c>
      <c r="P199" t="s">
        <v>38</v>
      </c>
      <c r="Q199" t="s">
        <v>1002</v>
      </c>
      <c r="R199" t="s">
        <v>60</v>
      </c>
      <c r="S199" t="s">
        <v>95</v>
      </c>
      <c r="T199" t="s">
        <v>96</v>
      </c>
      <c r="U199" t="s">
        <v>97</v>
      </c>
      <c r="V199" t="s">
        <v>27</v>
      </c>
      <c r="W199" t="s">
        <v>277</v>
      </c>
      <c r="X199" t="s">
        <v>153</v>
      </c>
      <c r="Y199" t="s">
        <v>742</v>
      </c>
      <c r="Z199" t="s">
        <v>45</v>
      </c>
      <c r="AA199" t="s">
        <v>45</v>
      </c>
      <c r="AB199" t="s">
        <v>47</v>
      </c>
      <c r="AC199" t="s">
        <v>1003</v>
      </c>
    </row>
    <row r="200" spans="1:30" x14ac:dyDescent="0.25">
      <c r="A200" s="3">
        <v>45720</v>
      </c>
      <c r="B200" s="5">
        <v>10.366666666666671</v>
      </c>
      <c r="C200" s="7">
        <v>0</v>
      </c>
      <c r="D200" t="s">
        <v>27</v>
      </c>
      <c r="E200" t="s">
        <v>65</v>
      </c>
      <c r="F200" t="s">
        <v>66</v>
      </c>
      <c r="G200" t="s">
        <v>30</v>
      </c>
      <c r="H200" s="1" t="s">
        <v>110</v>
      </c>
      <c r="I200" s="1" t="s">
        <v>32</v>
      </c>
      <c r="K200" s="1" t="s">
        <v>121</v>
      </c>
      <c r="L200" t="s">
        <v>53</v>
      </c>
      <c r="M200" t="s">
        <v>92</v>
      </c>
      <c r="N200" t="s">
        <v>203</v>
      </c>
      <c r="O200" t="s">
        <v>1004</v>
      </c>
      <c r="P200" t="s">
        <v>38</v>
      </c>
      <c r="Q200" t="s">
        <v>691</v>
      </c>
      <c r="R200" t="s">
        <v>60</v>
      </c>
      <c r="S200" t="s">
        <v>95</v>
      </c>
      <c r="T200" t="s">
        <v>96</v>
      </c>
      <c r="U200" t="s">
        <v>1005</v>
      </c>
      <c r="V200" t="s">
        <v>27</v>
      </c>
      <c r="W200" t="s">
        <v>277</v>
      </c>
      <c r="X200" t="s">
        <v>511</v>
      </c>
      <c r="Y200" t="s">
        <v>965</v>
      </c>
      <c r="Z200" t="s">
        <v>45</v>
      </c>
      <c r="AA200" t="s">
        <v>45</v>
      </c>
      <c r="AB200" t="s">
        <v>47</v>
      </c>
      <c r="AC200" t="s">
        <v>1006</v>
      </c>
    </row>
    <row r="201" spans="1:30" x14ac:dyDescent="0.25">
      <c r="A201" s="3">
        <v>45720</v>
      </c>
      <c r="B201" s="5">
        <v>60.016666666666673</v>
      </c>
      <c r="C201" s="7">
        <v>0</v>
      </c>
      <c r="D201" t="s">
        <v>27</v>
      </c>
      <c r="E201" t="s">
        <v>198</v>
      </c>
      <c r="F201" t="s">
        <v>29</v>
      </c>
      <c r="G201" t="s">
        <v>30</v>
      </c>
      <c r="H201" s="1" t="s">
        <v>110</v>
      </c>
      <c r="I201" s="1" t="s">
        <v>32</v>
      </c>
      <c r="K201" s="1" t="s">
        <v>81</v>
      </c>
      <c r="L201" t="s">
        <v>53</v>
      </c>
      <c r="M201" t="s">
        <v>70</v>
      </c>
      <c r="N201" t="s">
        <v>150</v>
      </c>
      <c r="O201" t="s">
        <v>1007</v>
      </c>
      <c r="P201" t="s">
        <v>38</v>
      </c>
      <c r="Q201" t="s">
        <v>868</v>
      </c>
      <c r="R201" t="s">
        <v>60</v>
      </c>
      <c r="S201" t="s">
        <v>140</v>
      </c>
      <c r="T201" t="s">
        <v>96</v>
      </c>
      <c r="U201" t="s">
        <v>1008</v>
      </c>
      <c r="V201" t="s">
        <v>27</v>
      </c>
      <c r="W201" t="s">
        <v>43</v>
      </c>
      <c r="X201" t="s">
        <v>1009</v>
      </c>
      <c r="Y201" t="s">
        <v>1010</v>
      </c>
      <c r="Z201" t="s">
        <v>45</v>
      </c>
      <c r="AA201" t="s">
        <v>45</v>
      </c>
      <c r="AB201" t="s">
        <v>47</v>
      </c>
      <c r="AC201" t="s">
        <v>1011</v>
      </c>
      <c r="AD201" t="s">
        <v>1012</v>
      </c>
    </row>
    <row r="202" spans="1:30" x14ac:dyDescent="0.25">
      <c r="A202" s="3">
        <v>45720</v>
      </c>
      <c r="B202" s="5">
        <v>17.2</v>
      </c>
      <c r="C202" s="7">
        <v>0</v>
      </c>
      <c r="D202" t="s">
        <v>27</v>
      </c>
      <c r="E202" t="s">
        <v>65</v>
      </c>
      <c r="F202" t="s">
        <v>66</v>
      </c>
      <c r="G202" t="s">
        <v>30</v>
      </c>
      <c r="H202" s="1" t="s">
        <v>110</v>
      </c>
      <c r="I202" s="1" t="s">
        <v>82</v>
      </c>
      <c r="K202" s="1" t="s">
        <v>81</v>
      </c>
      <c r="L202" t="s">
        <v>112</v>
      </c>
      <c r="M202" t="s">
        <v>160</v>
      </c>
      <c r="N202" t="s">
        <v>414</v>
      </c>
      <c r="O202" t="s">
        <v>1013</v>
      </c>
      <c r="P202" t="s">
        <v>70</v>
      </c>
      <c r="Q202" t="s">
        <v>366</v>
      </c>
      <c r="R202" t="s">
        <v>60</v>
      </c>
      <c r="S202" t="s">
        <v>57</v>
      </c>
      <c r="T202" t="s">
        <v>96</v>
      </c>
      <c r="U202" t="s">
        <v>1014</v>
      </c>
      <c r="V202" t="s">
        <v>27</v>
      </c>
      <c r="W202" t="s">
        <v>277</v>
      </c>
      <c r="X202" t="s">
        <v>1015</v>
      </c>
      <c r="Y202" t="s">
        <v>756</v>
      </c>
      <c r="Z202" t="s">
        <v>78</v>
      </c>
      <c r="AA202" t="s">
        <v>45</v>
      </c>
      <c r="AB202" t="s">
        <v>47</v>
      </c>
      <c r="AC202" t="s">
        <v>1016</v>
      </c>
      <c r="AD202" t="s">
        <v>1017</v>
      </c>
    </row>
    <row r="203" spans="1:30" x14ac:dyDescent="0.25">
      <c r="A203" s="3">
        <v>45720</v>
      </c>
      <c r="B203" s="5">
        <v>8.1833333333333336</v>
      </c>
      <c r="C203" s="7">
        <v>0</v>
      </c>
      <c r="D203" t="s">
        <v>27</v>
      </c>
      <c r="E203" t="s">
        <v>28</v>
      </c>
      <c r="F203" t="s">
        <v>311</v>
      </c>
      <c r="G203" t="s">
        <v>130</v>
      </c>
      <c r="H203" s="1" t="s">
        <v>1018</v>
      </c>
      <c r="I203" s="1" t="s">
        <v>136</v>
      </c>
      <c r="K203" s="1" t="s">
        <v>131</v>
      </c>
      <c r="L203" t="s">
        <v>184</v>
      </c>
      <c r="M203" t="s">
        <v>35</v>
      </c>
      <c r="N203" t="s">
        <v>83</v>
      </c>
      <c r="O203" t="s">
        <v>1019</v>
      </c>
      <c r="P203" t="s">
        <v>35</v>
      </c>
      <c r="Q203" t="s">
        <v>682</v>
      </c>
      <c r="R203" t="s">
        <v>27</v>
      </c>
      <c r="S203" t="s">
        <v>40</v>
      </c>
      <c r="T203" t="s">
        <v>257</v>
      </c>
      <c r="U203" t="s">
        <v>1020</v>
      </c>
      <c r="V203" t="s">
        <v>27</v>
      </c>
      <c r="W203" t="s">
        <v>43</v>
      </c>
      <c r="X203" t="s">
        <v>1021</v>
      </c>
      <c r="Y203" t="s">
        <v>1022</v>
      </c>
      <c r="Z203" t="s">
        <v>78</v>
      </c>
      <c r="AA203" t="s">
        <v>46</v>
      </c>
      <c r="AB203" t="s">
        <v>47</v>
      </c>
      <c r="AC203" t="s">
        <v>1023</v>
      </c>
      <c r="AD203" t="s">
        <v>1024</v>
      </c>
    </row>
    <row r="204" spans="1:30" x14ac:dyDescent="0.25">
      <c r="A204" s="3">
        <v>45720</v>
      </c>
      <c r="B204" s="5">
        <v>8.5166666666666675</v>
      </c>
      <c r="C204" s="7">
        <v>0</v>
      </c>
      <c r="D204" t="s">
        <v>27</v>
      </c>
      <c r="E204" t="s">
        <v>1025</v>
      </c>
      <c r="F204" t="s">
        <v>311</v>
      </c>
      <c r="G204" t="s">
        <v>50</v>
      </c>
      <c r="H204" s="1" t="s">
        <v>381</v>
      </c>
      <c r="I204" s="1" t="s">
        <v>69</v>
      </c>
      <c r="J204" s="1" t="s">
        <v>33</v>
      </c>
      <c r="K204" s="1" t="s">
        <v>82</v>
      </c>
      <c r="L204" t="s">
        <v>53</v>
      </c>
      <c r="M204" t="s">
        <v>160</v>
      </c>
      <c r="N204" t="s">
        <v>272</v>
      </c>
      <c r="O204" t="s">
        <v>1026</v>
      </c>
      <c r="P204" t="s">
        <v>38</v>
      </c>
      <c r="Q204" t="s">
        <v>1027</v>
      </c>
      <c r="R204" t="s">
        <v>60</v>
      </c>
      <c r="S204" t="s">
        <v>74</v>
      </c>
      <c r="T204" t="s">
        <v>75</v>
      </c>
      <c r="U204" t="s">
        <v>1028</v>
      </c>
      <c r="V204" t="s">
        <v>27</v>
      </c>
      <c r="W204" t="s">
        <v>98</v>
      </c>
      <c r="X204" t="s">
        <v>382</v>
      </c>
      <c r="Y204" t="s">
        <v>1029</v>
      </c>
      <c r="Z204" t="s">
        <v>45</v>
      </c>
      <c r="AA204" t="s">
        <v>62</v>
      </c>
      <c r="AB204" t="s">
        <v>47</v>
      </c>
      <c r="AC204" t="s">
        <v>1030</v>
      </c>
      <c r="AD204" t="s">
        <v>1031</v>
      </c>
    </row>
    <row r="205" spans="1:30" x14ac:dyDescent="0.25">
      <c r="A205" s="3">
        <v>45720</v>
      </c>
      <c r="B205" s="5">
        <v>6.7666666666666666</v>
      </c>
      <c r="C205" s="7">
        <v>0</v>
      </c>
      <c r="D205" t="s">
        <v>27</v>
      </c>
      <c r="E205" t="s">
        <v>65</v>
      </c>
      <c r="F205" t="s">
        <v>66</v>
      </c>
      <c r="G205" t="s">
        <v>130</v>
      </c>
      <c r="H205" s="1" t="s">
        <v>31</v>
      </c>
      <c r="J205" s="1" t="s">
        <v>157</v>
      </c>
      <c r="K205" s="1" t="s">
        <v>69</v>
      </c>
      <c r="L205" t="s">
        <v>34</v>
      </c>
      <c r="M205" t="s">
        <v>70</v>
      </c>
      <c r="N205" t="s">
        <v>161</v>
      </c>
      <c r="O205" t="s">
        <v>1032</v>
      </c>
      <c r="P205" t="s">
        <v>38</v>
      </c>
      <c r="Q205" t="s">
        <v>73</v>
      </c>
      <c r="R205" t="s">
        <v>27</v>
      </c>
      <c r="S205" t="s">
        <v>126</v>
      </c>
      <c r="T205" t="s">
        <v>58</v>
      </c>
      <c r="U205" t="s">
        <v>97</v>
      </c>
      <c r="V205" t="s">
        <v>60</v>
      </c>
      <c r="W205" t="s">
        <v>117</v>
      </c>
      <c r="X205" t="s">
        <v>368</v>
      </c>
      <c r="Y205" t="s">
        <v>756</v>
      </c>
      <c r="Z205" t="s">
        <v>45</v>
      </c>
      <c r="AA205" t="s">
        <v>46</v>
      </c>
      <c r="AB205" t="s">
        <v>47</v>
      </c>
      <c r="AD205" t="s">
        <v>1033</v>
      </c>
    </row>
    <row r="206" spans="1:30" x14ac:dyDescent="0.25">
      <c r="A206" s="3">
        <v>45720</v>
      </c>
      <c r="B206" s="5">
        <v>5.5333333333333332</v>
      </c>
      <c r="C206" s="7">
        <v>0</v>
      </c>
      <c r="D206" t="s">
        <v>27</v>
      </c>
      <c r="E206" t="s">
        <v>65</v>
      </c>
      <c r="F206" t="s">
        <v>66</v>
      </c>
      <c r="G206" t="s">
        <v>102</v>
      </c>
      <c r="H206" s="1" t="s">
        <v>31</v>
      </c>
      <c r="K206" s="1" t="s">
        <v>725</v>
      </c>
      <c r="L206" t="s">
        <v>112</v>
      </c>
      <c r="M206" t="s">
        <v>92</v>
      </c>
      <c r="N206" t="s">
        <v>54</v>
      </c>
      <c r="O206" t="s">
        <v>642</v>
      </c>
      <c r="P206" t="s">
        <v>38</v>
      </c>
      <c r="Q206" t="s">
        <v>1034</v>
      </c>
      <c r="R206" t="s">
        <v>60</v>
      </c>
      <c r="S206" t="s">
        <v>95</v>
      </c>
      <c r="T206" t="s">
        <v>96</v>
      </c>
      <c r="U206" t="s">
        <v>97</v>
      </c>
      <c r="V206" t="s">
        <v>60</v>
      </c>
      <c r="W206" t="s">
        <v>117</v>
      </c>
      <c r="X206" t="s">
        <v>197</v>
      </c>
      <c r="Y206" t="s">
        <v>1035</v>
      </c>
      <c r="Z206" t="s">
        <v>78</v>
      </c>
      <c r="AA206" t="s">
        <v>46</v>
      </c>
      <c r="AB206" t="s">
        <v>47</v>
      </c>
    </row>
    <row r="207" spans="1:30" x14ac:dyDescent="0.25">
      <c r="A207" s="3">
        <v>45720</v>
      </c>
      <c r="B207" s="5">
        <v>21.9</v>
      </c>
      <c r="C207" s="7">
        <v>0</v>
      </c>
      <c r="D207" t="s">
        <v>27</v>
      </c>
      <c r="E207" t="s">
        <v>28</v>
      </c>
      <c r="F207" t="s">
        <v>79</v>
      </c>
      <c r="G207" t="s">
        <v>50</v>
      </c>
      <c r="H207" s="1" t="s">
        <v>231</v>
      </c>
      <c r="I207" s="1" t="s">
        <v>32</v>
      </c>
      <c r="K207" s="1" t="s">
        <v>157</v>
      </c>
      <c r="L207" t="s">
        <v>184</v>
      </c>
      <c r="M207" t="s">
        <v>35</v>
      </c>
      <c r="N207" t="s">
        <v>696</v>
      </c>
      <c r="O207" t="s">
        <v>1036</v>
      </c>
      <c r="P207" t="s">
        <v>38</v>
      </c>
      <c r="Q207" t="s">
        <v>656</v>
      </c>
      <c r="R207" t="s">
        <v>27</v>
      </c>
      <c r="S207" t="s">
        <v>57</v>
      </c>
      <c r="T207" t="s">
        <v>58</v>
      </c>
      <c r="U207" t="s">
        <v>1037</v>
      </c>
      <c r="V207" t="s">
        <v>27</v>
      </c>
      <c r="W207" t="s">
        <v>171</v>
      </c>
      <c r="X207" t="s">
        <v>737</v>
      </c>
      <c r="Y207" t="s">
        <v>1035</v>
      </c>
      <c r="Z207" t="s">
        <v>45</v>
      </c>
      <c r="AA207" t="s">
        <v>46</v>
      </c>
      <c r="AB207" t="s">
        <v>47</v>
      </c>
      <c r="AC207" t="s">
        <v>1038</v>
      </c>
      <c r="AD207" t="s">
        <v>1039</v>
      </c>
    </row>
    <row r="208" spans="1:30" x14ac:dyDescent="0.25">
      <c r="A208" s="3">
        <v>45720</v>
      </c>
      <c r="B208" s="5">
        <v>34.85</v>
      </c>
      <c r="C208" s="7">
        <v>0</v>
      </c>
      <c r="D208" t="s">
        <v>27</v>
      </c>
      <c r="E208" t="s">
        <v>28</v>
      </c>
      <c r="F208" t="s">
        <v>311</v>
      </c>
      <c r="G208" t="s">
        <v>67</v>
      </c>
      <c r="H208" s="1" t="s">
        <v>217</v>
      </c>
      <c r="I208" s="1" t="s">
        <v>82</v>
      </c>
      <c r="K208" s="1" t="s">
        <v>305</v>
      </c>
      <c r="L208" t="s">
        <v>53</v>
      </c>
      <c r="M208" t="s">
        <v>35</v>
      </c>
      <c r="N208" t="s">
        <v>83</v>
      </c>
      <c r="O208" t="s">
        <v>344</v>
      </c>
      <c r="P208" t="s">
        <v>38</v>
      </c>
      <c r="Q208" t="s">
        <v>1040</v>
      </c>
      <c r="R208" t="s">
        <v>27</v>
      </c>
      <c r="S208" t="s">
        <v>126</v>
      </c>
      <c r="T208" t="s">
        <v>58</v>
      </c>
      <c r="U208" t="s">
        <v>1041</v>
      </c>
      <c r="V208" t="s">
        <v>27</v>
      </c>
      <c r="W208" t="s">
        <v>171</v>
      </c>
      <c r="X208" t="s">
        <v>1042</v>
      </c>
      <c r="Y208" t="s">
        <v>1043</v>
      </c>
      <c r="Z208" t="s">
        <v>45</v>
      </c>
      <c r="AA208" t="s">
        <v>46</v>
      </c>
      <c r="AB208" t="s">
        <v>47</v>
      </c>
      <c r="AC208" t="s">
        <v>1044</v>
      </c>
      <c r="AD208" t="s">
        <v>1045</v>
      </c>
    </row>
    <row r="209" spans="1:30" x14ac:dyDescent="0.25">
      <c r="A209" s="3">
        <v>45719</v>
      </c>
      <c r="B209" s="5">
        <v>1341.166666666667</v>
      </c>
      <c r="C209" s="7">
        <v>0</v>
      </c>
      <c r="D209" t="s">
        <v>27</v>
      </c>
      <c r="E209" t="s">
        <v>65</v>
      </c>
      <c r="F209" t="s">
        <v>66</v>
      </c>
      <c r="G209" t="s">
        <v>30</v>
      </c>
      <c r="H209" s="1" t="s">
        <v>110</v>
      </c>
      <c r="J209" s="1" t="s">
        <v>157</v>
      </c>
      <c r="K209" s="1" t="s">
        <v>371</v>
      </c>
      <c r="L209" t="s">
        <v>112</v>
      </c>
      <c r="M209" t="s">
        <v>92</v>
      </c>
      <c r="N209" t="s">
        <v>1046</v>
      </c>
      <c r="O209" t="s">
        <v>1047</v>
      </c>
      <c r="P209" t="s">
        <v>38</v>
      </c>
      <c r="Q209" t="s">
        <v>691</v>
      </c>
      <c r="R209" t="s">
        <v>60</v>
      </c>
      <c r="S209" t="s">
        <v>95</v>
      </c>
      <c r="T209" t="s">
        <v>96</v>
      </c>
      <c r="U209" t="s">
        <v>97</v>
      </c>
      <c r="V209" t="s">
        <v>60</v>
      </c>
      <c r="W209" t="s">
        <v>43</v>
      </c>
      <c r="X209" t="s">
        <v>1048</v>
      </c>
      <c r="Z209" t="s">
        <v>45</v>
      </c>
      <c r="AA209" t="s">
        <v>46</v>
      </c>
      <c r="AB209" t="s">
        <v>47</v>
      </c>
    </row>
    <row r="210" spans="1:30" x14ac:dyDescent="0.25">
      <c r="A210" s="3">
        <v>45720</v>
      </c>
      <c r="B210" s="5">
        <v>8.65</v>
      </c>
      <c r="C210" s="7">
        <v>0</v>
      </c>
      <c r="D210" t="s">
        <v>27</v>
      </c>
      <c r="E210" t="s">
        <v>28</v>
      </c>
      <c r="F210" t="s">
        <v>29</v>
      </c>
      <c r="G210" t="s">
        <v>67</v>
      </c>
      <c r="H210" s="1" t="s">
        <v>217</v>
      </c>
      <c r="I210" s="1" t="s">
        <v>82</v>
      </c>
      <c r="K210" s="1" t="s">
        <v>32</v>
      </c>
      <c r="L210" t="s">
        <v>112</v>
      </c>
      <c r="M210" t="s">
        <v>35</v>
      </c>
      <c r="N210" t="s">
        <v>83</v>
      </c>
      <c r="O210" t="s">
        <v>1049</v>
      </c>
      <c r="P210" t="s">
        <v>35</v>
      </c>
      <c r="Q210" t="s">
        <v>1050</v>
      </c>
      <c r="R210" t="s">
        <v>60</v>
      </c>
      <c r="S210" t="s">
        <v>40</v>
      </c>
      <c r="T210" t="s">
        <v>58</v>
      </c>
      <c r="U210" t="s">
        <v>1051</v>
      </c>
      <c r="V210" t="s">
        <v>60</v>
      </c>
      <c r="W210" t="s">
        <v>50</v>
      </c>
      <c r="X210" t="s">
        <v>128</v>
      </c>
      <c r="Y210" t="s">
        <v>1052</v>
      </c>
      <c r="Z210" t="s">
        <v>78</v>
      </c>
      <c r="AA210" t="s">
        <v>46</v>
      </c>
      <c r="AB210" t="s">
        <v>47</v>
      </c>
      <c r="AD210" t="s">
        <v>1053</v>
      </c>
    </row>
    <row r="211" spans="1:30" x14ac:dyDescent="0.25">
      <c r="A211" s="3">
        <v>45720</v>
      </c>
      <c r="B211" s="5">
        <v>8.15</v>
      </c>
      <c r="C211" s="7">
        <v>0</v>
      </c>
      <c r="D211" t="s">
        <v>27</v>
      </c>
      <c r="E211" t="s">
        <v>28</v>
      </c>
      <c r="F211" t="s">
        <v>209</v>
      </c>
      <c r="G211" t="s">
        <v>30</v>
      </c>
      <c r="H211" s="1" t="s">
        <v>217</v>
      </c>
      <c r="I211" s="1" t="s">
        <v>136</v>
      </c>
      <c r="K211" s="1" t="s">
        <v>82</v>
      </c>
      <c r="L211" t="s">
        <v>184</v>
      </c>
      <c r="M211" t="s">
        <v>70</v>
      </c>
      <c r="N211" t="s">
        <v>272</v>
      </c>
      <c r="O211" t="s">
        <v>1054</v>
      </c>
      <c r="P211" t="s">
        <v>38</v>
      </c>
      <c r="Q211" t="s">
        <v>73</v>
      </c>
      <c r="R211" t="s">
        <v>60</v>
      </c>
      <c r="S211" t="s">
        <v>140</v>
      </c>
      <c r="T211" t="s">
        <v>96</v>
      </c>
      <c r="U211" t="s">
        <v>200</v>
      </c>
      <c r="V211" t="s">
        <v>27</v>
      </c>
      <c r="W211" t="s">
        <v>43</v>
      </c>
      <c r="X211" t="s">
        <v>1055</v>
      </c>
      <c r="Y211" t="s">
        <v>735</v>
      </c>
      <c r="Z211" t="s">
        <v>251</v>
      </c>
      <c r="AA211" t="s">
        <v>45</v>
      </c>
      <c r="AB211" t="s">
        <v>47</v>
      </c>
      <c r="AC211" t="s">
        <v>1056</v>
      </c>
      <c r="AD211" t="s">
        <v>1057</v>
      </c>
    </row>
    <row r="212" spans="1:30" x14ac:dyDescent="0.25">
      <c r="A212" s="3">
        <v>45720</v>
      </c>
      <c r="B212" s="5">
        <v>3.55</v>
      </c>
      <c r="C212" s="7">
        <v>0</v>
      </c>
      <c r="D212" t="s">
        <v>27</v>
      </c>
      <c r="E212" t="s">
        <v>65</v>
      </c>
      <c r="F212" t="s">
        <v>66</v>
      </c>
      <c r="G212" t="s">
        <v>30</v>
      </c>
      <c r="H212" s="1" t="s">
        <v>31</v>
      </c>
      <c r="J212" s="1" t="s">
        <v>68</v>
      </c>
      <c r="K212" s="1" t="s">
        <v>408</v>
      </c>
      <c r="L212" t="s">
        <v>184</v>
      </c>
      <c r="M212" t="s">
        <v>70</v>
      </c>
      <c r="N212" t="s">
        <v>150</v>
      </c>
      <c r="O212" t="s">
        <v>634</v>
      </c>
      <c r="P212" t="s">
        <v>38</v>
      </c>
      <c r="Q212" t="s">
        <v>394</v>
      </c>
      <c r="R212" t="s">
        <v>60</v>
      </c>
      <c r="S212" t="s">
        <v>95</v>
      </c>
      <c r="T212" t="s">
        <v>96</v>
      </c>
      <c r="U212" t="s">
        <v>97</v>
      </c>
      <c r="V212" t="s">
        <v>60</v>
      </c>
      <c r="W212" t="s">
        <v>50</v>
      </c>
      <c r="X212" t="s">
        <v>1058</v>
      </c>
      <c r="Y212" t="s">
        <v>1059</v>
      </c>
      <c r="Z212" t="s">
        <v>78</v>
      </c>
      <c r="AA212" t="s">
        <v>46</v>
      </c>
      <c r="AB212" t="s">
        <v>47</v>
      </c>
    </row>
    <row r="213" spans="1:30" x14ac:dyDescent="0.25">
      <c r="A213" s="3">
        <v>45720</v>
      </c>
      <c r="B213" s="5">
        <v>12.983333333333331</v>
      </c>
      <c r="C213" s="7">
        <v>0</v>
      </c>
      <c r="D213" t="s">
        <v>27</v>
      </c>
      <c r="E213" t="s">
        <v>198</v>
      </c>
      <c r="F213" t="s">
        <v>29</v>
      </c>
      <c r="G213" t="s">
        <v>67</v>
      </c>
      <c r="H213" s="1" t="s">
        <v>110</v>
      </c>
      <c r="I213" s="1" t="s">
        <v>82</v>
      </c>
      <c r="K213" s="1" t="s">
        <v>69</v>
      </c>
      <c r="L213" t="s">
        <v>184</v>
      </c>
      <c r="M213" t="s">
        <v>92</v>
      </c>
      <c r="N213" t="s">
        <v>1060</v>
      </c>
      <c r="O213" t="s">
        <v>1061</v>
      </c>
      <c r="P213" t="s">
        <v>38</v>
      </c>
      <c r="Q213" t="s">
        <v>205</v>
      </c>
      <c r="R213" t="s">
        <v>60</v>
      </c>
      <c r="S213" t="s">
        <v>126</v>
      </c>
      <c r="T213" t="s">
        <v>96</v>
      </c>
      <c r="U213" t="s">
        <v>1062</v>
      </c>
      <c r="V213" t="s">
        <v>27</v>
      </c>
      <c r="W213" t="s">
        <v>171</v>
      </c>
      <c r="X213" t="s">
        <v>1063</v>
      </c>
      <c r="Y213" t="s">
        <v>1064</v>
      </c>
      <c r="Z213" t="s">
        <v>78</v>
      </c>
      <c r="AA213" t="s">
        <v>62</v>
      </c>
      <c r="AB213" t="s">
        <v>47</v>
      </c>
      <c r="AC213" t="s">
        <v>1065</v>
      </c>
    </row>
    <row r="214" spans="1:30" x14ac:dyDescent="0.25">
      <c r="A214" s="3">
        <v>45720</v>
      </c>
      <c r="B214" s="5">
        <v>3.083333333333333</v>
      </c>
      <c r="C214" s="7">
        <v>0</v>
      </c>
      <c r="D214" t="s">
        <v>27</v>
      </c>
      <c r="E214" t="s">
        <v>65</v>
      </c>
      <c r="F214" t="s">
        <v>66</v>
      </c>
      <c r="G214" t="s">
        <v>30</v>
      </c>
      <c r="H214" s="1" t="s">
        <v>110</v>
      </c>
      <c r="J214" s="1" t="s">
        <v>32</v>
      </c>
      <c r="K214" s="1" t="s">
        <v>69</v>
      </c>
      <c r="L214" t="s">
        <v>112</v>
      </c>
      <c r="M214" t="s">
        <v>70</v>
      </c>
      <c r="N214" t="s">
        <v>150</v>
      </c>
      <c r="O214" t="s">
        <v>1066</v>
      </c>
      <c r="P214" t="s">
        <v>70</v>
      </c>
      <c r="Q214" t="s">
        <v>73</v>
      </c>
      <c r="R214" t="s">
        <v>60</v>
      </c>
      <c r="S214" t="s">
        <v>95</v>
      </c>
      <c r="T214" t="s">
        <v>96</v>
      </c>
      <c r="U214" t="s">
        <v>97</v>
      </c>
      <c r="V214" t="s">
        <v>60</v>
      </c>
      <c r="W214" t="s">
        <v>50</v>
      </c>
      <c r="X214" t="s">
        <v>527</v>
      </c>
      <c r="Y214" t="s">
        <v>920</v>
      </c>
      <c r="Z214" t="s">
        <v>78</v>
      </c>
      <c r="AA214" t="s">
        <v>46</v>
      </c>
      <c r="AB214" t="s">
        <v>47</v>
      </c>
    </row>
    <row r="215" spans="1:30" x14ac:dyDescent="0.25">
      <c r="A215" s="3">
        <v>45720</v>
      </c>
      <c r="B215" s="5">
        <v>12.633333333333329</v>
      </c>
      <c r="C215" s="7">
        <v>0</v>
      </c>
      <c r="D215" t="s">
        <v>27</v>
      </c>
      <c r="E215" t="s">
        <v>28</v>
      </c>
      <c r="F215" t="s">
        <v>29</v>
      </c>
      <c r="G215" t="s">
        <v>30</v>
      </c>
      <c r="H215" s="1" t="s">
        <v>110</v>
      </c>
      <c r="I215" s="1" t="s">
        <v>32</v>
      </c>
      <c r="K215" s="1" t="s">
        <v>81</v>
      </c>
      <c r="L215" t="s">
        <v>53</v>
      </c>
      <c r="M215" t="s">
        <v>92</v>
      </c>
      <c r="N215" t="s">
        <v>402</v>
      </c>
      <c r="O215" t="s">
        <v>1067</v>
      </c>
      <c r="P215" t="s">
        <v>38</v>
      </c>
      <c r="Q215" t="s">
        <v>1068</v>
      </c>
      <c r="R215" t="s">
        <v>60</v>
      </c>
      <c r="S215" t="s">
        <v>140</v>
      </c>
      <c r="T215" t="s">
        <v>58</v>
      </c>
      <c r="U215" t="s">
        <v>1069</v>
      </c>
      <c r="V215" t="s">
        <v>27</v>
      </c>
      <c r="W215" t="s">
        <v>171</v>
      </c>
      <c r="X215" t="s">
        <v>1070</v>
      </c>
      <c r="Y215" t="s">
        <v>1070</v>
      </c>
      <c r="Z215" t="s">
        <v>45</v>
      </c>
      <c r="AA215" t="s">
        <v>62</v>
      </c>
      <c r="AB215" t="s">
        <v>47</v>
      </c>
      <c r="AC215" t="s">
        <v>1071</v>
      </c>
      <c r="AD215" t="s">
        <v>1072</v>
      </c>
    </row>
    <row r="216" spans="1:30" x14ac:dyDescent="0.25">
      <c r="A216" s="3">
        <v>45720</v>
      </c>
      <c r="B216" s="5">
        <v>17.016666666666669</v>
      </c>
      <c r="C216" s="7">
        <v>0</v>
      </c>
      <c r="D216" t="s">
        <v>27</v>
      </c>
      <c r="E216" t="s">
        <v>28</v>
      </c>
      <c r="F216" t="s">
        <v>49</v>
      </c>
      <c r="G216" t="s">
        <v>130</v>
      </c>
      <c r="H216" s="1" t="s">
        <v>31</v>
      </c>
      <c r="I216" s="1" t="s">
        <v>136</v>
      </c>
      <c r="J216" s="1" t="s">
        <v>33</v>
      </c>
      <c r="K216" s="1" t="s">
        <v>271</v>
      </c>
      <c r="L216" t="s">
        <v>34</v>
      </c>
      <c r="M216" t="s">
        <v>35</v>
      </c>
      <c r="N216" t="s">
        <v>150</v>
      </c>
      <c r="O216" t="s">
        <v>1073</v>
      </c>
      <c r="P216" t="s">
        <v>38</v>
      </c>
      <c r="Q216" t="s">
        <v>366</v>
      </c>
      <c r="R216" t="s">
        <v>27</v>
      </c>
      <c r="S216" t="s">
        <v>40</v>
      </c>
      <c r="T216" t="s">
        <v>301</v>
      </c>
      <c r="U216" t="s">
        <v>1074</v>
      </c>
      <c r="V216" t="s">
        <v>27</v>
      </c>
      <c r="W216" t="s">
        <v>171</v>
      </c>
      <c r="X216" t="s">
        <v>1075</v>
      </c>
      <c r="Y216" t="s">
        <v>1076</v>
      </c>
      <c r="Z216" t="s">
        <v>45</v>
      </c>
      <c r="AA216" t="s">
        <v>362</v>
      </c>
      <c r="AB216" t="s">
        <v>47</v>
      </c>
      <c r="AC216" t="s">
        <v>1077</v>
      </c>
    </row>
    <row r="217" spans="1:30" x14ac:dyDescent="0.25">
      <c r="A217" s="3">
        <v>45720</v>
      </c>
      <c r="B217" s="5">
        <v>6.1166666666666663</v>
      </c>
      <c r="C217" s="7">
        <v>0</v>
      </c>
      <c r="D217" t="s">
        <v>27</v>
      </c>
      <c r="E217" t="s">
        <v>28</v>
      </c>
      <c r="F217" t="s">
        <v>49</v>
      </c>
      <c r="G217" t="s">
        <v>102</v>
      </c>
      <c r="H217" s="1" t="s">
        <v>217</v>
      </c>
      <c r="I217" s="1" t="s">
        <v>69</v>
      </c>
      <c r="K217" s="1" t="s">
        <v>1078</v>
      </c>
      <c r="L217" t="s">
        <v>112</v>
      </c>
      <c r="M217" t="s">
        <v>35</v>
      </c>
      <c r="N217" t="s">
        <v>93</v>
      </c>
      <c r="O217" t="s">
        <v>1079</v>
      </c>
      <c r="P217" t="s">
        <v>38</v>
      </c>
      <c r="Q217" t="s">
        <v>125</v>
      </c>
      <c r="R217" t="s">
        <v>60</v>
      </c>
      <c r="S217" t="s">
        <v>40</v>
      </c>
      <c r="T217" t="s">
        <v>58</v>
      </c>
      <c r="U217" t="s">
        <v>937</v>
      </c>
      <c r="V217" t="s">
        <v>27</v>
      </c>
      <c r="W217" t="s">
        <v>171</v>
      </c>
      <c r="X217" t="s">
        <v>374</v>
      </c>
      <c r="Y217" t="s">
        <v>735</v>
      </c>
      <c r="Z217" t="s">
        <v>78</v>
      </c>
      <c r="AA217" t="s">
        <v>45</v>
      </c>
      <c r="AB217" t="s">
        <v>47</v>
      </c>
      <c r="AC217" t="s">
        <v>1080</v>
      </c>
      <c r="AD217" t="s">
        <v>1081</v>
      </c>
    </row>
    <row r="218" spans="1:30" x14ac:dyDescent="0.25">
      <c r="A218" s="3">
        <v>45720</v>
      </c>
      <c r="B218" s="5">
        <v>11.55</v>
      </c>
      <c r="C218" s="7">
        <v>0</v>
      </c>
      <c r="D218" t="s">
        <v>27</v>
      </c>
      <c r="E218" t="s">
        <v>28</v>
      </c>
      <c r="F218" t="s">
        <v>311</v>
      </c>
      <c r="G218" t="s">
        <v>67</v>
      </c>
      <c r="H218" s="1" t="s">
        <v>31</v>
      </c>
      <c r="I218" s="1" t="s">
        <v>82</v>
      </c>
      <c r="K218" s="1" t="s">
        <v>82</v>
      </c>
      <c r="L218" t="s">
        <v>112</v>
      </c>
      <c r="M218" t="s">
        <v>35</v>
      </c>
      <c r="N218" t="s">
        <v>696</v>
      </c>
      <c r="O218" t="s">
        <v>1082</v>
      </c>
      <c r="P218" t="s">
        <v>124</v>
      </c>
      <c r="Q218" t="s">
        <v>1028</v>
      </c>
      <c r="R218" t="s">
        <v>60</v>
      </c>
      <c r="S218" t="s">
        <v>140</v>
      </c>
      <c r="T218" t="s">
        <v>96</v>
      </c>
      <c r="U218" t="s">
        <v>1083</v>
      </c>
      <c r="V218" t="s">
        <v>27</v>
      </c>
      <c r="W218" t="s">
        <v>43</v>
      </c>
      <c r="X218" t="s">
        <v>1084</v>
      </c>
      <c r="Y218" t="s">
        <v>952</v>
      </c>
      <c r="Z218" t="s">
        <v>45</v>
      </c>
      <c r="AA218" t="s">
        <v>362</v>
      </c>
      <c r="AB218" t="s">
        <v>47</v>
      </c>
      <c r="AC218" t="s">
        <v>1085</v>
      </c>
      <c r="AD218" t="s">
        <v>1086</v>
      </c>
    </row>
    <row r="219" spans="1:30" x14ac:dyDescent="0.25">
      <c r="A219" s="3">
        <v>45720</v>
      </c>
      <c r="B219" s="5">
        <v>5.5166666666666666</v>
      </c>
      <c r="C219" s="7">
        <v>0</v>
      </c>
      <c r="D219" t="s">
        <v>27</v>
      </c>
      <c r="E219" t="s">
        <v>28</v>
      </c>
      <c r="F219" t="s">
        <v>49</v>
      </c>
      <c r="G219" t="s">
        <v>30</v>
      </c>
      <c r="H219" s="1" t="s">
        <v>110</v>
      </c>
      <c r="I219" s="1" t="s">
        <v>32</v>
      </c>
      <c r="K219" s="1" t="s">
        <v>82</v>
      </c>
      <c r="L219" t="s">
        <v>112</v>
      </c>
      <c r="M219" t="s">
        <v>35</v>
      </c>
      <c r="N219" t="s">
        <v>150</v>
      </c>
      <c r="O219" t="s">
        <v>1087</v>
      </c>
      <c r="P219" t="s">
        <v>38</v>
      </c>
      <c r="Q219" t="s">
        <v>1088</v>
      </c>
      <c r="R219" t="s">
        <v>27</v>
      </c>
      <c r="S219" t="s">
        <v>140</v>
      </c>
      <c r="T219" t="s">
        <v>86</v>
      </c>
      <c r="U219" t="s">
        <v>1089</v>
      </c>
      <c r="V219" t="s">
        <v>60</v>
      </c>
      <c r="W219" t="s">
        <v>50</v>
      </c>
      <c r="X219" t="s">
        <v>905</v>
      </c>
      <c r="Y219" t="s">
        <v>1090</v>
      </c>
      <c r="Z219" t="s">
        <v>251</v>
      </c>
      <c r="AA219" t="s">
        <v>46</v>
      </c>
      <c r="AB219" t="s">
        <v>47</v>
      </c>
    </row>
    <row r="220" spans="1:30" x14ac:dyDescent="0.25">
      <c r="A220" s="3">
        <v>45720</v>
      </c>
      <c r="B220" s="5">
        <v>8.7666666666666675</v>
      </c>
      <c r="C220" s="7">
        <v>0</v>
      </c>
      <c r="D220" t="s">
        <v>27</v>
      </c>
      <c r="E220" t="s">
        <v>28</v>
      </c>
      <c r="F220" t="s">
        <v>49</v>
      </c>
      <c r="G220" t="s">
        <v>50</v>
      </c>
      <c r="H220" s="1" t="s">
        <v>1091</v>
      </c>
      <c r="I220" s="1" t="s">
        <v>32</v>
      </c>
      <c r="J220" s="1" t="s">
        <v>33</v>
      </c>
      <c r="K220" s="1" t="s">
        <v>131</v>
      </c>
      <c r="L220" t="s">
        <v>224</v>
      </c>
      <c r="M220" t="s">
        <v>35</v>
      </c>
      <c r="N220" t="s">
        <v>83</v>
      </c>
      <c r="O220" t="s">
        <v>397</v>
      </c>
      <c r="P220" t="s">
        <v>233</v>
      </c>
      <c r="Q220" t="s">
        <v>106</v>
      </c>
      <c r="R220" t="s">
        <v>27</v>
      </c>
      <c r="S220" t="s">
        <v>57</v>
      </c>
      <c r="T220" t="s">
        <v>58</v>
      </c>
      <c r="U220" t="s">
        <v>1092</v>
      </c>
      <c r="V220" t="s">
        <v>60</v>
      </c>
      <c r="W220" t="s">
        <v>50</v>
      </c>
      <c r="X220" t="s">
        <v>1093</v>
      </c>
      <c r="Y220" t="s">
        <v>1094</v>
      </c>
      <c r="Z220" t="s">
        <v>78</v>
      </c>
      <c r="AA220" t="s">
        <v>46</v>
      </c>
      <c r="AB220" t="s">
        <v>47</v>
      </c>
      <c r="AC220" t="s">
        <v>1095</v>
      </c>
      <c r="AD220" t="s">
        <v>1096</v>
      </c>
    </row>
    <row r="221" spans="1:30" x14ac:dyDescent="0.25">
      <c r="A221" s="3">
        <v>45720</v>
      </c>
      <c r="B221" s="5">
        <v>144.18333333333331</v>
      </c>
      <c r="C221" s="7">
        <v>0</v>
      </c>
      <c r="D221" t="s">
        <v>27</v>
      </c>
      <c r="E221" t="s">
        <v>28</v>
      </c>
      <c r="F221" t="s">
        <v>49</v>
      </c>
      <c r="G221" t="s">
        <v>130</v>
      </c>
      <c r="H221" s="1" t="s">
        <v>381</v>
      </c>
      <c r="I221" s="1" t="s">
        <v>136</v>
      </c>
      <c r="J221" s="1" t="s">
        <v>136</v>
      </c>
      <c r="K221" s="1" t="s">
        <v>1097</v>
      </c>
      <c r="L221" t="s">
        <v>53</v>
      </c>
      <c r="M221" t="s">
        <v>35</v>
      </c>
      <c r="N221" t="s">
        <v>150</v>
      </c>
      <c r="O221" t="s">
        <v>1098</v>
      </c>
      <c r="P221" t="s">
        <v>38</v>
      </c>
      <c r="Q221" t="s">
        <v>1099</v>
      </c>
      <c r="R221" t="s">
        <v>27</v>
      </c>
      <c r="S221" t="s">
        <v>40</v>
      </c>
      <c r="T221" t="s">
        <v>1100</v>
      </c>
      <c r="U221" t="s">
        <v>1101</v>
      </c>
      <c r="V221" t="s">
        <v>60</v>
      </c>
      <c r="W221" t="s">
        <v>43</v>
      </c>
      <c r="X221" t="s">
        <v>1102</v>
      </c>
      <c r="Y221" t="s">
        <v>1103</v>
      </c>
      <c r="Z221" t="s">
        <v>45</v>
      </c>
      <c r="AA221" t="s">
        <v>46</v>
      </c>
      <c r="AB221" t="s">
        <v>47</v>
      </c>
      <c r="AD221" t="s">
        <v>1104</v>
      </c>
    </row>
    <row r="222" spans="1:30" x14ac:dyDescent="0.25">
      <c r="A222" s="3">
        <v>45720</v>
      </c>
      <c r="B222" s="5">
        <v>6.7666666666666666</v>
      </c>
      <c r="C222" s="7">
        <v>0</v>
      </c>
      <c r="D222" t="s">
        <v>27</v>
      </c>
      <c r="E222" t="s">
        <v>28</v>
      </c>
      <c r="F222" t="s">
        <v>49</v>
      </c>
      <c r="G222" t="s">
        <v>67</v>
      </c>
      <c r="H222" s="1" t="s">
        <v>482</v>
      </c>
      <c r="I222" s="1" t="s">
        <v>82</v>
      </c>
      <c r="J222" s="1" t="s">
        <v>33</v>
      </c>
      <c r="K222" s="1" t="s">
        <v>236</v>
      </c>
      <c r="L222" t="s">
        <v>184</v>
      </c>
      <c r="M222" t="s">
        <v>35</v>
      </c>
      <c r="N222" t="s">
        <v>83</v>
      </c>
      <c r="O222" t="s">
        <v>1105</v>
      </c>
      <c r="P222" t="s">
        <v>38</v>
      </c>
      <c r="Q222" t="s">
        <v>1106</v>
      </c>
      <c r="R222" t="s">
        <v>27</v>
      </c>
      <c r="S222" t="s">
        <v>140</v>
      </c>
      <c r="T222" t="s">
        <v>58</v>
      </c>
      <c r="U222" t="s">
        <v>1107</v>
      </c>
      <c r="V222" t="s">
        <v>27</v>
      </c>
      <c r="W222" t="s">
        <v>43</v>
      </c>
      <c r="X222" t="s">
        <v>789</v>
      </c>
      <c r="Y222" t="s">
        <v>228</v>
      </c>
      <c r="Z222" t="s">
        <v>45</v>
      </c>
      <c r="AA222" t="s">
        <v>46</v>
      </c>
      <c r="AB222" t="s">
        <v>47</v>
      </c>
      <c r="AC222" t="s">
        <v>1108</v>
      </c>
      <c r="AD222" t="s">
        <v>1109</v>
      </c>
    </row>
    <row r="223" spans="1:30" x14ac:dyDescent="0.25">
      <c r="A223" s="3">
        <v>45720</v>
      </c>
      <c r="B223" s="5">
        <v>2.7666666666666671</v>
      </c>
      <c r="C223" s="7">
        <v>0</v>
      </c>
      <c r="D223" t="s">
        <v>27</v>
      </c>
      <c r="E223" t="s">
        <v>198</v>
      </c>
      <c r="F223" t="s">
        <v>49</v>
      </c>
      <c r="G223" t="s">
        <v>30</v>
      </c>
      <c r="H223" s="1" t="s">
        <v>31</v>
      </c>
      <c r="I223" s="1" t="s">
        <v>136</v>
      </c>
      <c r="K223" s="1" t="s">
        <v>69</v>
      </c>
      <c r="L223" t="s">
        <v>112</v>
      </c>
      <c r="M223" t="s">
        <v>92</v>
      </c>
      <c r="N223" t="s">
        <v>93</v>
      </c>
      <c r="O223" t="s">
        <v>1110</v>
      </c>
      <c r="P223" t="s">
        <v>38</v>
      </c>
      <c r="Q223" t="s">
        <v>73</v>
      </c>
      <c r="R223" t="s">
        <v>60</v>
      </c>
      <c r="S223" t="s">
        <v>95</v>
      </c>
      <c r="T223" t="s">
        <v>96</v>
      </c>
      <c r="U223" t="s">
        <v>97</v>
      </c>
      <c r="V223" t="s">
        <v>27</v>
      </c>
      <c r="W223" t="s">
        <v>277</v>
      </c>
      <c r="X223" t="s">
        <v>1111</v>
      </c>
      <c r="Y223" t="s">
        <v>1112</v>
      </c>
      <c r="Z223" t="s">
        <v>78</v>
      </c>
      <c r="AA223" t="s">
        <v>45</v>
      </c>
      <c r="AB223" t="s">
        <v>47</v>
      </c>
    </row>
    <row r="224" spans="1:30" x14ac:dyDescent="0.25">
      <c r="A224" s="3">
        <v>45720</v>
      </c>
      <c r="B224" s="5">
        <v>4.55</v>
      </c>
      <c r="C224" s="7">
        <v>0</v>
      </c>
      <c r="D224" t="s">
        <v>27</v>
      </c>
      <c r="E224" t="s">
        <v>65</v>
      </c>
      <c r="F224" t="s">
        <v>66</v>
      </c>
      <c r="G224" t="s">
        <v>130</v>
      </c>
      <c r="H224" s="1" t="s">
        <v>31</v>
      </c>
      <c r="J224" s="1" t="s">
        <v>278</v>
      </c>
      <c r="K224" s="1" t="s">
        <v>69</v>
      </c>
      <c r="L224" t="s">
        <v>112</v>
      </c>
      <c r="M224" t="s">
        <v>92</v>
      </c>
      <c r="N224" t="s">
        <v>54</v>
      </c>
      <c r="O224" t="s">
        <v>993</v>
      </c>
      <c r="P224" t="s">
        <v>38</v>
      </c>
      <c r="Q224" t="s">
        <v>1113</v>
      </c>
      <c r="R224" t="s">
        <v>60</v>
      </c>
      <c r="S224" t="s">
        <v>95</v>
      </c>
      <c r="T224" t="s">
        <v>58</v>
      </c>
      <c r="U224" t="s">
        <v>97</v>
      </c>
      <c r="V224" t="s">
        <v>27</v>
      </c>
      <c r="W224" t="s">
        <v>50</v>
      </c>
      <c r="X224" t="s">
        <v>1114</v>
      </c>
      <c r="Y224" t="s">
        <v>1115</v>
      </c>
      <c r="Z224" t="s">
        <v>45</v>
      </c>
      <c r="AA224" t="s">
        <v>46</v>
      </c>
      <c r="AB224" t="s">
        <v>47</v>
      </c>
    </row>
    <row r="225" spans="1:30" x14ac:dyDescent="0.25">
      <c r="A225" s="3">
        <v>45720</v>
      </c>
      <c r="B225" s="5">
        <v>21.883333333333329</v>
      </c>
      <c r="C225" s="7">
        <v>0</v>
      </c>
      <c r="D225" t="s">
        <v>27</v>
      </c>
      <c r="E225" t="s">
        <v>28</v>
      </c>
      <c r="F225" t="s">
        <v>49</v>
      </c>
      <c r="G225" t="s">
        <v>67</v>
      </c>
      <c r="H225" s="1" t="s">
        <v>482</v>
      </c>
      <c r="I225" s="1" t="s">
        <v>82</v>
      </c>
      <c r="K225" s="1" t="s">
        <v>278</v>
      </c>
      <c r="L225" t="s">
        <v>184</v>
      </c>
      <c r="M225" t="s">
        <v>35</v>
      </c>
      <c r="N225" t="s">
        <v>83</v>
      </c>
      <c r="O225" t="s">
        <v>243</v>
      </c>
      <c r="P225" t="s">
        <v>38</v>
      </c>
      <c r="Q225" t="s">
        <v>734</v>
      </c>
      <c r="R225" t="s">
        <v>27</v>
      </c>
      <c r="S225" t="s">
        <v>40</v>
      </c>
      <c r="T225" t="s">
        <v>58</v>
      </c>
      <c r="U225" t="s">
        <v>999</v>
      </c>
      <c r="V225" t="s">
        <v>27</v>
      </c>
      <c r="W225" t="s">
        <v>43</v>
      </c>
      <c r="X225" t="s">
        <v>1116</v>
      </c>
      <c r="Y225" t="s">
        <v>1117</v>
      </c>
      <c r="Z225" t="s">
        <v>45</v>
      </c>
      <c r="AA225" t="s">
        <v>46</v>
      </c>
      <c r="AB225" t="s">
        <v>47</v>
      </c>
      <c r="AC225" t="s">
        <v>1118</v>
      </c>
    </row>
    <row r="226" spans="1:30" x14ac:dyDescent="0.25">
      <c r="A226" s="3">
        <v>45720</v>
      </c>
      <c r="B226" s="5">
        <v>49.483333333333327</v>
      </c>
      <c r="C226" s="7">
        <v>0</v>
      </c>
      <c r="D226" t="s">
        <v>27</v>
      </c>
      <c r="E226" t="s">
        <v>28</v>
      </c>
      <c r="F226" t="s">
        <v>209</v>
      </c>
      <c r="G226" t="s">
        <v>130</v>
      </c>
      <c r="H226" s="1" t="s">
        <v>110</v>
      </c>
      <c r="I226" s="1" t="s">
        <v>136</v>
      </c>
      <c r="K226" s="1" t="s">
        <v>136</v>
      </c>
      <c r="L226" t="s">
        <v>112</v>
      </c>
      <c r="M226" t="s">
        <v>35</v>
      </c>
      <c r="N226" t="s">
        <v>715</v>
      </c>
      <c r="O226" t="s">
        <v>1119</v>
      </c>
      <c r="P226" t="s">
        <v>308</v>
      </c>
      <c r="Q226" t="s">
        <v>1120</v>
      </c>
      <c r="R226" t="s">
        <v>27</v>
      </c>
      <c r="S226" t="s">
        <v>40</v>
      </c>
      <c r="T226" t="s">
        <v>1121</v>
      </c>
      <c r="U226" t="s">
        <v>1122</v>
      </c>
      <c r="V226" t="s">
        <v>27</v>
      </c>
      <c r="W226" t="s">
        <v>98</v>
      </c>
      <c r="X226" t="s">
        <v>1123</v>
      </c>
      <c r="Y226" t="s">
        <v>946</v>
      </c>
      <c r="Z226" t="s">
        <v>251</v>
      </c>
      <c r="AA226" t="s">
        <v>45</v>
      </c>
      <c r="AB226" t="s">
        <v>47</v>
      </c>
      <c r="AC226" t="s">
        <v>1124</v>
      </c>
      <c r="AD226" t="s">
        <v>1125</v>
      </c>
    </row>
    <row r="227" spans="1:30" x14ac:dyDescent="0.25">
      <c r="A227" s="3">
        <v>45720</v>
      </c>
      <c r="B227" s="5">
        <v>9.6166666666666671</v>
      </c>
      <c r="C227" s="7">
        <v>0</v>
      </c>
      <c r="D227" t="s">
        <v>27</v>
      </c>
      <c r="E227" t="s">
        <v>65</v>
      </c>
      <c r="F227" t="s">
        <v>66</v>
      </c>
      <c r="G227" t="s">
        <v>67</v>
      </c>
      <c r="H227" s="1" t="s">
        <v>31</v>
      </c>
      <c r="J227" s="1" t="s">
        <v>278</v>
      </c>
      <c r="K227" s="1" t="s">
        <v>168</v>
      </c>
      <c r="L227" t="s">
        <v>34</v>
      </c>
      <c r="M227" t="s">
        <v>160</v>
      </c>
      <c r="N227" t="s">
        <v>161</v>
      </c>
      <c r="O227" t="s">
        <v>1126</v>
      </c>
      <c r="P227" t="s">
        <v>163</v>
      </c>
      <c r="Q227" t="s">
        <v>175</v>
      </c>
      <c r="R227" t="s">
        <v>60</v>
      </c>
      <c r="S227" t="s">
        <v>95</v>
      </c>
      <c r="T227" t="s">
        <v>96</v>
      </c>
      <c r="U227" t="s">
        <v>97</v>
      </c>
      <c r="V227" t="s">
        <v>27</v>
      </c>
      <c r="W227" t="s">
        <v>165</v>
      </c>
      <c r="X227" t="s">
        <v>1127</v>
      </c>
      <c r="Y227" t="s">
        <v>1128</v>
      </c>
      <c r="Z227" t="s">
        <v>45</v>
      </c>
      <c r="AA227" t="s">
        <v>45</v>
      </c>
      <c r="AB227" t="s">
        <v>47</v>
      </c>
      <c r="AC227" t="s">
        <v>1129</v>
      </c>
      <c r="AD227" t="s">
        <v>1130</v>
      </c>
    </row>
    <row r="228" spans="1:30" x14ac:dyDescent="0.25">
      <c r="A228" s="3">
        <v>45720</v>
      </c>
      <c r="B228" s="5">
        <v>4.7</v>
      </c>
      <c r="C228" s="7">
        <v>0</v>
      </c>
      <c r="D228" t="s">
        <v>27</v>
      </c>
      <c r="E228" t="s">
        <v>65</v>
      </c>
      <c r="F228" t="s">
        <v>66</v>
      </c>
      <c r="G228" t="s">
        <v>50</v>
      </c>
      <c r="H228" s="1" t="s">
        <v>31</v>
      </c>
      <c r="J228" s="1" t="s">
        <v>1131</v>
      </c>
      <c r="K228" s="1" t="s">
        <v>69</v>
      </c>
      <c r="L228" t="s">
        <v>34</v>
      </c>
      <c r="M228" t="s">
        <v>70</v>
      </c>
      <c r="N228" t="s">
        <v>150</v>
      </c>
      <c r="O228" t="s">
        <v>1132</v>
      </c>
      <c r="P228" t="s">
        <v>38</v>
      </c>
      <c r="Q228" t="s">
        <v>73</v>
      </c>
      <c r="R228" t="s">
        <v>60</v>
      </c>
      <c r="S228" t="s">
        <v>95</v>
      </c>
      <c r="T228" t="s">
        <v>96</v>
      </c>
      <c r="U228" t="s">
        <v>97</v>
      </c>
      <c r="V228" t="s">
        <v>60</v>
      </c>
      <c r="W228" t="s">
        <v>117</v>
      </c>
      <c r="X228" t="s">
        <v>1133</v>
      </c>
      <c r="Y228" t="s">
        <v>1134</v>
      </c>
      <c r="Z228" t="s">
        <v>78</v>
      </c>
      <c r="AA228" t="s">
        <v>46</v>
      </c>
      <c r="AB228" t="s">
        <v>47</v>
      </c>
    </row>
    <row r="229" spans="1:30" x14ac:dyDescent="0.25">
      <c r="A229" s="3">
        <v>45720</v>
      </c>
      <c r="B229" s="5">
        <v>11.83333333333333</v>
      </c>
      <c r="C229" s="7">
        <v>0</v>
      </c>
      <c r="D229" t="s">
        <v>27</v>
      </c>
      <c r="E229" t="s">
        <v>65</v>
      </c>
      <c r="F229" t="s">
        <v>66</v>
      </c>
      <c r="G229" t="s">
        <v>30</v>
      </c>
      <c r="H229" s="1" t="s">
        <v>31</v>
      </c>
      <c r="J229" s="1" t="s">
        <v>236</v>
      </c>
      <c r="K229" s="1" t="s">
        <v>158</v>
      </c>
      <c r="L229" t="s">
        <v>34</v>
      </c>
      <c r="M229" t="s">
        <v>70</v>
      </c>
      <c r="N229" t="s">
        <v>744</v>
      </c>
      <c r="O229" t="s">
        <v>1135</v>
      </c>
      <c r="P229" t="s">
        <v>70</v>
      </c>
      <c r="Q229" t="s">
        <v>1136</v>
      </c>
      <c r="R229" t="s">
        <v>60</v>
      </c>
      <c r="S229" t="s">
        <v>95</v>
      </c>
      <c r="T229" t="s">
        <v>1137</v>
      </c>
      <c r="U229" t="s">
        <v>97</v>
      </c>
      <c r="V229" t="s">
        <v>27</v>
      </c>
      <c r="W229" t="s">
        <v>98</v>
      </c>
      <c r="X229" t="s">
        <v>1138</v>
      </c>
      <c r="Y229" t="s">
        <v>729</v>
      </c>
      <c r="Z229" t="s">
        <v>78</v>
      </c>
      <c r="AA229" t="s">
        <v>78</v>
      </c>
      <c r="AB229" t="s">
        <v>47</v>
      </c>
    </row>
    <row r="230" spans="1:30" x14ac:dyDescent="0.25">
      <c r="A230" s="3">
        <v>45720</v>
      </c>
      <c r="B230" s="5">
        <v>670.2833333333333</v>
      </c>
      <c r="C230" s="7">
        <v>0</v>
      </c>
      <c r="D230" t="s">
        <v>27</v>
      </c>
      <c r="E230" t="s">
        <v>65</v>
      </c>
      <c r="F230" t="s">
        <v>66</v>
      </c>
      <c r="G230" t="s">
        <v>30</v>
      </c>
      <c r="H230" s="1" t="s">
        <v>31</v>
      </c>
      <c r="J230" s="1" t="s">
        <v>278</v>
      </c>
      <c r="K230" s="1" t="s">
        <v>158</v>
      </c>
      <c r="L230" t="s">
        <v>34</v>
      </c>
      <c r="M230" t="s">
        <v>92</v>
      </c>
      <c r="N230" t="s">
        <v>54</v>
      </c>
      <c r="O230" t="s">
        <v>1139</v>
      </c>
      <c r="P230" t="s">
        <v>38</v>
      </c>
      <c r="Q230" t="s">
        <v>73</v>
      </c>
      <c r="R230" t="s">
        <v>60</v>
      </c>
      <c r="S230" t="s">
        <v>95</v>
      </c>
      <c r="T230" t="s">
        <v>96</v>
      </c>
      <c r="U230" t="s">
        <v>97</v>
      </c>
      <c r="V230" t="s">
        <v>152</v>
      </c>
      <c r="W230" t="s">
        <v>50</v>
      </c>
      <c r="X230" t="s">
        <v>1055</v>
      </c>
      <c r="Y230" t="s">
        <v>1140</v>
      </c>
      <c r="Z230" t="s">
        <v>78</v>
      </c>
      <c r="AA230" t="s">
        <v>78</v>
      </c>
      <c r="AB230" t="s">
        <v>47</v>
      </c>
      <c r="AC230" t="s">
        <v>1141</v>
      </c>
      <c r="AD230" t="s">
        <v>1142</v>
      </c>
    </row>
    <row r="231" spans="1:30" x14ac:dyDescent="0.25">
      <c r="A231" s="3">
        <v>45720</v>
      </c>
      <c r="B231" s="5">
        <v>7.3</v>
      </c>
      <c r="C231" s="7">
        <v>0</v>
      </c>
      <c r="D231" t="s">
        <v>27</v>
      </c>
      <c r="E231" t="s">
        <v>65</v>
      </c>
      <c r="F231" t="s">
        <v>66</v>
      </c>
      <c r="G231" t="s">
        <v>50</v>
      </c>
      <c r="H231" s="1" t="s">
        <v>31</v>
      </c>
      <c r="J231" s="1" t="s">
        <v>236</v>
      </c>
      <c r="K231" s="1" t="s">
        <v>69</v>
      </c>
      <c r="L231" t="s">
        <v>53</v>
      </c>
      <c r="M231" t="s">
        <v>70</v>
      </c>
      <c r="N231" t="s">
        <v>150</v>
      </c>
      <c r="O231" t="s">
        <v>1143</v>
      </c>
      <c r="P231" t="s">
        <v>38</v>
      </c>
      <c r="Q231" t="s">
        <v>1144</v>
      </c>
      <c r="R231" t="s">
        <v>60</v>
      </c>
      <c r="S231" t="s">
        <v>95</v>
      </c>
      <c r="T231" t="s">
        <v>96</v>
      </c>
      <c r="U231" t="s">
        <v>97</v>
      </c>
      <c r="V231" t="s">
        <v>60</v>
      </c>
      <c r="W231" t="s">
        <v>50</v>
      </c>
      <c r="X231" t="s">
        <v>77</v>
      </c>
      <c r="Y231" t="s">
        <v>913</v>
      </c>
      <c r="Z231" t="s">
        <v>45</v>
      </c>
      <c r="AA231" t="s">
        <v>46</v>
      </c>
      <c r="AB231" t="s">
        <v>47</v>
      </c>
      <c r="AC231" t="s">
        <v>1145</v>
      </c>
    </row>
    <row r="232" spans="1:30" x14ac:dyDescent="0.25">
      <c r="A232" s="3">
        <v>45721</v>
      </c>
      <c r="B232" s="5">
        <v>7.3833333333333337</v>
      </c>
      <c r="C232" s="7">
        <v>0</v>
      </c>
      <c r="D232" t="s">
        <v>27</v>
      </c>
      <c r="E232" t="s">
        <v>28</v>
      </c>
      <c r="F232" t="s">
        <v>49</v>
      </c>
      <c r="G232" t="s">
        <v>50</v>
      </c>
      <c r="H232" s="1" t="s">
        <v>103</v>
      </c>
      <c r="I232" s="1" t="s">
        <v>32</v>
      </c>
      <c r="K232" s="1" t="s">
        <v>104</v>
      </c>
      <c r="L232" t="s">
        <v>53</v>
      </c>
      <c r="M232" t="s">
        <v>35</v>
      </c>
      <c r="N232" t="s">
        <v>83</v>
      </c>
      <c r="O232" t="s">
        <v>1146</v>
      </c>
      <c r="P232" t="s">
        <v>308</v>
      </c>
      <c r="Q232" t="s">
        <v>125</v>
      </c>
      <c r="R232" t="s">
        <v>60</v>
      </c>
      <c r="S232" t="s">
        <v>57</v>
      </c>
      <c r="T232" t="s">
        <v>58</v>
      </c>
      <c r="U232" t="s">
        <v>1147</v>
      </c>
      <c r="V232" t="s">
        <v>27</v>
      </c>
      <c r="W232" t="s">
        <v>171</v>
      </c>
      <c r="X232" t="s">
        <v>216</v>
      </c>
      <c r="Y232" t="s">
        <v>858</v>
      </c>
      <c r="Z232" t="s">
        <v>251</v>
      </c>
      <c r="AA232" t="s">
        <v>46</v>
      </c>
      <c r="AB232" t="s">
        <v>47</v>
      </c>
    </row>
    <row r="233" spans="1:30" x14ac:dyDescent="0.25">
      <c r="A233" s="3">
        <v>45721</v>
      </c>
      <c r="B233" s="5">
        <v>6.2166666666666668</v>
      </c>
      <c r="C233" s="7">
        <v>0</v>
      </c>
      <c r="D233" t="s">
        <v>27</v>
      </c>
      <c r="E233" t="s">
        <v>28</v>
      </c>
      <c r="F233" t="s">
        <v>49</v>
      </c>
      <c r="G233" t="s">
        <v>30</v>
      </c>
      <c r="H233" s="1" t="s">
        <v>294</v>
      </c>
      <c r="I233" s="1" t="s">
        <v>32</v>
      </c>
      <c r="K233" s="1" t="s">
        <v>90</v>
      </c>
      <c r="L233" t="s">
        <v>224</v>
      </c>
      <c r="M233" t="s">
        <v>35</v>
      </c>
      <c r="N233" t="s">
        <v>83</v>
      </c>
      <c r="O233" t="s">
        <v>344</v>
      </c>
      <c r="P233" t="s">
        <v>124</v>
      </c>
      <c r="Q233" t="s">
        <v>1148</v>
      </c>
      <c r="R233" t="s">
        <v>27</v>
      </c>
      <c r="S233" t="s">
        <v>40</v>
      </c>
      <c r="T233" t="s">
        <v>58</v>
      </c>
      <c r="U233" t="s">
        <v>937</v>
      </c>
      <c r="V233" t="s">
        <v>27</v>
      </c>
      <c r="W233" t="s">
        <v>43</v>
      </c>
      <c r="X233" t="s">
        <v>1149</v>
      </c>
      <c r="Y233" t="s">
        <v>1150</v>
      </c>
      <c r="Z233" t="s">
        <v>45</v>
      </c>
      <c r="AA233" t="s">
        <v>46</v>
      </c>
      <c r="AB233" t="s">
        <v>47</v>
      </c>
      <c r="AC233" t="s">
        <v>1151</v>
      </c>
    </row>
    <row r="234" spans="1:30" x14ac:dyDescent="0.25">
      <c r="A234" s="3">
        <v>45721</v>
      </c>
      <c r="B234" s="5">
        <v>13.55</v>
      </c>
      <c r="C234" s="7">
        <v>0</v>
      </c>
      <c r="D234" t="s">
        <v>27</v>
      </c>
      <c r="E234" t="s">
        <v>65</v>
      </c>
      <c r="F234" t="s">
        <v>79</v>
      </c>
      <c r="G234" t="s">
        <v>50</v>
      </c>
      <c r="H234" s="1" t="s">
        <v>31</v>
      </c>
      <c r="J234" s="1" t="s">
        <v>787</v>
      </c>
      <c r="K234" s="1" t="s">
        <v>69</v>
      </c>
      <c r="L234" t="s">
        <v>112</v>
      </c>
      <c r="M234" t="s">
        <v>70</v>
      </c>
      <c r="N234" t="s">
        <v>150</v>
      </c>
      <c r="O234" t="s">
        <v>642</v>
      </c>
      <c r="P234" t="s">
        <v>38</v>
      </c>
      <c r="Q234" t="s">
        <v>1027</v>
      </c>
      <c r="R234" t="s">
        <v>60</v>
      </c>
      <c r="S234" t="s">
        <v>95</v>
      </c>
      <c r="T234" t="s">
        <v>96</v>
      </c>
      <c r="U234" t="s">
        <v>97</v>
      </c>
      <c r="V234" t="s">
        <v>60</v>
      </c>
      <c r="W234" t="s">
        <v>50</v>
      </c>
      <c r="X234" t="s">
        <v>1152</v>
      </c>
      <c r="Y234" t="s">
        <v>1153</v>
      </c>
      <c r="Z234" t="s">
        <v>78</v>
      </c>
      <c r="AA234" t="s">
        <v>46</v>
      </c>
      <c r="AB234" t="s">
        <v>47</v>
      </c>
      <c r="AD234" t="s">
        <v>1154</v>
      </c>
    </row>
    <row r="235" spans="1:30" x14ac:dyDescent="0.25">
      <c r="A235" s="3">
        <v>45721</v>
      </c>
      <c r="B235" s="5">
        <v>10.28333333333333</v>
      </c>
      <c r="C235" s="7">
        <v>0</v>
      </c>
      <c r="D235" t="s">
        <v>27</v>
      </c>
      <c r="E235" t="s">
        <v>198</v>
      </c>
      <c r="F235" t="s">
        <v>209</v>
      </c>
      <c r="G235" t="s">
        <v>130</v>
      </c>
      <c r="H235" s="1" t="s">
        <v>217</v>
      </c>
      <c r="I235" s="1" t="s">
        <v>136</v>
      </c>
      <c r="K235" s="1" t="s">
        <v>271</v>
      </c>
      <c r="L235" t="s">
        <v>53</v>
      </c>
      <c r="M235" t="s">
        <v>357</v>
      </c>
      <c r="N235" t="s">
        <v>54</v>
      </c>
      <c r="O235" t="s">
        <v>1155</v>
      </c>
      <c r="P235" t="s">
        <v>38</v>
      </c>
      <c r="Q235" t="s">
        <v>73</v>
      </c>
      <c r="R235" t="s">
        <v>27</v>
      </c>
      <c r="S235" t="s">
        <v>57</v>
      </c>
      <c r="T235" t="s">
        <v>1156</v>
      </c>
      <c r="U235" t="s">
        <v>1157</v>
      </c>
      <c r="V235" t="s">
        <v>27</v>
      </c>
      <c r="W235" t="s">
        <v>43</v>
      </c>
      <c r="X235" t="s">
        <v>1158</v>
      </c>
      <c r="Y235" t="s">
        <v>1159</v>
      </c>
      <c r="Z235" t="s">
        <v>45</v>
      </c>
      <c r="AA235" t="s">
        <v>45</v>
      </c>
      <c r="AB235" t="s">
        <v>47</v>
      </c>
      <c r="AC235" t="s">
        <v>1160</v>
      </c>
      <c r="AD235" t="s">
        <v>1161</v>
      </c>
    </row>
    <row r="236" spans="1:30" x14ac:dyDescent="0.25">
      <c r="A236" s="3">
        <v>45721</v>
      </c>
      <c r="B236" s="5">
        <v>5.1833333333333336</v>
      </c>
      <c r="C236" s="7">
        <v>0</v>
      </c>
      <c r="D236" t="s">
        <v>27</v>
      </c>
      <c r="E236" t="s">
        <v>65</v>
      </c>
      <c r="F236" t="s">
        <v>66</v>
      </c>
      <c r="G236" t="s">
        <v>50</v>
      </c>
      <c r="H236" s="1" t="s">
        <v>110</v>
      </c>
      <c r="I236" s="1" t="s">
        <v>32</v>
      </c>
      <c r="K236" s="1" t="s">
        <v>69</v>
      </c>
      <c r="L236" t="s">
        <v>112</v>
      </c>
      <c r="M236" t="s">
        <v>92</v>
      </c>
      <c r="N236" t="s">
        <v>93</v>
      </c>
      <c r="O236" t="s">
        <v>1162</v>
      </c>
      <c r="P236" t="s">
        <v>38</v>
      </c>
      <c r="Q236" t="s">
        <v>1163</v>
      </c>
      <c r="R236" t="s">
        <v>60</v>
      </c>
      <c r="S236" t="s">
        <v>140</v>
      </c>
      <c r="T236" t="s">
        <v>96</v>
      </c>
      <c r="U236" t="s">
        <v>1164</v>
      </c>
      <c r="V236" t="s">
        <v>27</v>
      </c>
      <c r="W236" t="s">
        <v>98</v>
      </c>
      <c r="X236" t="s">
        <v>1165</v>
      </c>
      <c r="Y236" t="s">
        <v>1166</v>
      </c>
      <c r="Z236" t="s">
        <v>78</v>
      </c>
      <c r="AA236" t="s">
        <v>45</v>
      </c>
      <c r="AB236" t="s">
        <v>47</v>
      </c>
      <c r="AD236" t="s">
        <v>1167</v>
      </c>
    </row>
    <row r="237" spans="1:30" x14ac:dyDescent="0.25">
      <c r="A237" s="3">
        <v>45721</v>
      </c>
      <c r="B237" s="5">
        <v>12.43333333333333</v>
      </c>
      <c r="C237" s="7">
        <v>0</v>
      </c>
      <c r="D237" t="s">
        <v>27</v>
      </c>
      <c r="E237" t="s">
        <v>28</v>
      </c>
      <c r="F237" t="s">
        <v>49</v>
      </c>
      <c r="G237" t="s">
        <v>50</v>
      </c>
      <c r="H237" s="1" t="s">
        <v>294</v>
      </c>
      <c r="I237" s="1" t="s">
        <v>32</v>
      </c>
      <c r="J237" s="1" t="s">
        <v>104</v>
      </c>
      <c r="K237" s="1" t="s">
        <v>1168</v>
      </c>
      <c r="L237" t="s">
        <v>224</v>
      </c>
      <c r="M237" t="s">
        <v>35</v>
      </c>
      <c r="N237" t="s">
        <v>83</v>
      </c>
      <c r="O237" t="s">
        <v>1169</v>
      </c>
      <c r="P237" t="s">
        <v>35</v>
      </c>
      <c r="Q237" t="s">
        <v>106</v>
      </c>
      <c r="R237" t="s">
        <v>27</v>
      </c>
      <c r="S237" t="s">
        <v>57</v>
      </c>
      <c r="T237" t="s">
        <v>1170</v>
      </c>
      <c r="U237" t="s">
        <v>1171</v>
      </c>
      <c r="V237" t="s">
        <v>27</v>
      </c>
      <c r="W237" t="s">
        <v>43</v>
      </c>
      <c r="X237" t="s">
        <v>885</v>
      </c>
      <c r="Y237" t="s">
        <v>876</v>
      </c>
      <c r="Z237" t="s">
        <v>62</v>
      </c>
      <c r="AA237" t="s">
        <v>46</v>
      </c>
      <c r="AB237" t="s">
        <v>252</v>
      </c>
      <c r="AC237" t="s">
        <v>1172</v>
      </c>
      <c r="AD237" t="s">
        <v>1173</v>
      </c>
    </row>
    <row r="238" spans="1:30" x14ac:dyDescent="0.25">
      <c r="A238" s="3">
        <v>45721</v>
      </c>
      <c r="B238" s="5">
        <v>10.883333333333329</v>
      </c>
      <c r="C238" s="7">
        <v>0</v>
      </c>
      <c r="D238" t="s">
        <v>27</v>
      </c>
      <c r="E238" t="s">
        <v>65</v>
      </c>
      <c r="F238" t="s">
        <v>29</v>
      </c>
      <c r="G238" t="s">
        <v>30</v>
      </c>
      <c r="H238" s="1" t="s">
        <v>110</v>
      </c>
      <c r="I238" s="1" t="s">
        <v>32</v>
      </c>
      <c r="K238" s="1" t="s">
        <v>81</v>
      </c>
      <c r="L238" t="s">
        <v>53</v>
      </c>
      <c r="M238" t="s">
        <v>70</v>
      </c>
      <c r="N238" t="s">
        <v>1174</v>
      </c>
      <c r="O238" t="s">
        <v>685</v>
      </c>
      <c r="P238" t="s">
        <v>70</v>
      </c>
      <c r="Q238" t="s">
        <v>1175</v>
      </c>
      <c r="R238" t="s">
        <v>60</v>
      </c>
      <c r="S238" t="s">
        <v>95</v>
      </c>
      <c r="T238" t="s">
        <v>96</v>
      </c>
      <c r="U238" t="s">
        <v>97</v>
      </c>
      <c r="V238" t="s">
        <v>27</v>
      </c>
      <c r="W238" t="s">
        <v>277</v>
      </c>
      <c r="X238" t="s">
        <v>1176</v>
      </c>
      <c r="Y238" t="s">
        <v>1177</v>
      </c>
      <c r="Z238" t="s">
        <v>78</v>
      </c>
      <c r="AA238" t="s">
        <v>78</v>
      </c>
      <c r="AB238" t="s">
        <v>47</v>
      </c>
    </row>
    <row r="239" spans="1:30" x14ac:dyDescent="0.25">
      <c r="A239" s="3">
        <v>45719</v>
      </c>
      <c r="B239" s="5">
        <v>2603.15</v>
      </c>
      <c r="C239" s="7">
        <v>1</v>
      </c>
      <c r="D239" t="s">
        <v>27</v>
      </c>
      <c r="E239" t="s">
        <v>28</v>
      </c>
      <c r="F239" t="s">
        <v>49</v>
      </c>
      <c r="G239" t="s">
        <v>67</v>
      </c>
      <c r="H239" s="1" t="s">
        <v>110</v>
      </c>
      <c r="I239" s="1" t="s">
        <v>82</v>
      </c>
      <c r="K239" s="1" t="s">
        <v>81</v>
      </c>
      <c r="L239" t="s">
        <v>112</v>
      </c>
      <c r="M239" t="s">
        <v>35</v>
      </c>
      <c r="N239" t="s">
        <v>1178</v>
      </c>
      <c r="O239" t="s">
        <v>1179</v>
      </c>
      <c r="P239" t="s">
        <v>38</v>
      </c>
      <c r="Q239" t="s">
        <v>1180</v>
      </c>
      <c r="R239" t="s">
        <v>60</v>
      </c>
      <c r="S239" t="s">
        <v>126</v>
      </c>
      <c r="T239" t="s">
        <v>86</v>
      </c>
      <c r="U239" t="s">
        <v>1181</v>
      </c>
      <c r="V239" t="s">
        <v>27</v>
      </c>
      <c r="W239" t="s">
        <v>98</v>
      </c>
      <c r="X239" t="s">
        <v>1055</v>
      </c>
      <c r="Z239" t="s">
        <v>62</v>
      </c>
      <c r="AA239" t="s">
        <v>362</v>
      </c>
      <c r="AB239" t="s">
        <v>47</v>
      </c>
      <c r="AC239" t="s">
        <v>1182</v>
      </c>
      <c r="AD239" t="s">
        <v>1183</v>
      </c>
    </row>
    <row r="240" spans="1:30" x14ac:dyDescent="0.25">
      <c r="A240" s="3">
        <v>45721</v>
      </c>
      <c r="B240" s="5">
        <v>6.083333333333333</v>
      </c>
      <c r="C240" s="7">
        <v>0</v>
      </c>
      <c r="D240" t="s">
        <v>27</v>
      </c>
      <c r="E240" t="s">
        <v>65</v>
      </c>
      <c r="F240" t="s">
        <v>66</v>
      </c>
      <c r="G240" t="s">
        <v>30</v>
      </c>
      <c r="H240" s="1" t="s">
        <v>31</v>
      </c>
      <c r="J240" s="1" t="s">
        <v>609</v>
      </c>
      <c r="K240" s="1" t="s">
        <v>408</v>
      </c>
      <c r="L240" t="s">
        <v>112</v>
      </c>
      <c r="M240" t="s">
        <v>160</v>
      </c>
      <c r="N240" t="s">
        <v>161</v>
      </c>
      <c r="O240" t="s">
        <v>1184</v>
      </c>
      <c r="P240" t="s">
        <v>38</v>
      </c>
      <c r="Q240" t="s">
        <v>164</v>
      </c>
      <c r="R240" t="s">
        <v>60</v>
      </c>
      <c r="S240" t="s">
        <v>95</v>
      </c>
      <c r="T240" t="s">
        <v>1185</v>
      </c>
      <c r="U240" t="s">
        <v>97</v>
      </c>
      <c r="V240" t="s">
        <v>27</v>
      </c>
      <c r="W240" t="s">
        <v>277</v>
      </c>
      <c r="X240" t="s">
        <v>1186</v>
      </c>
      <c r="Y240" t="s">
        <v>1187</v>
      </c>
      <c r="Z240" t="s">
        <v>45</v>
      </c>
      <c r="AA240" t="s">
        <v>45</v>
      </c>
      <c r="AB240" t="s">
        <v>47</v>
      </c>
      <c r="AC240" t="s">
        <v>1188</v>
      </c>
      <c r="AD240" t="s">
        <v>1189</v>
      </c>
    </row>
    <row r="241" spans="1:30" x14ac:dyDescent="0.25">
      <c r="A241" s="3">
        <v>45721</v>
      </c>
      <c r="B241" s="5">
        <v>7.6</v>
      </c>
      <c r="C241" s="7">
        <v>0</v>
      </c>
      <c r="D241" t="s">
        <v>27</v>
      </c>
      <c r="E241" t="s">
        <v>28</v>
      </c>
      <c r="F241" t="s">
        <v>79</v>
      </c>
      <c r="G241" t="s">
        <v>67</v>
      </c>
      <c r="H241" s="1" t="s">
        <v>110</v>
      </c>
      <c r="I241" s="1" t="s">
        <v>136</v>
      </c>
      <c r="J241" s="1" t="s">
        <v>68</v>
      </c>
      <c r="K241" s="1" t="s">
        <v>69</v>
      </c>
      <c r="L241" t="s">
        <v>184</v>
      </c>
      <c r="M241" t="s">
        <v>92</v>
      </c>
      <c r="N241" t="s">
        <v>83</v>
      </c>
      <c r="O241" t="s">
        <v>1190</v>
      </c>
      <c r="P241" t="s">
        <v>163</v>
      </c>
      <c r="Q241" t="s">
        <v>1191</v>
      </c>
      <c r="R241" t="s">
        <v>60</v>
      </c>
      <c r="S241" t="s">
        <v>57</v>
      </c>
      <c r="T241" t="s">
        <v>96</v>
      </c>
      <c r="U241" t="s">
        <v>1192</v>
      </c>
      <c r="V241" t="s">
        <v>27</v>
      </c>
      <c r="W241" t="s">
        <v>98</v>
      </c>
      <c r="X241" t="s">
        <v>1193</v>
      </c>
      <c r="Y241" t="s">
        <v>946</v>
      </c>
      <c r="Z241" t="s">
        <v>78</v>
      </c>
      <c r="AA241" t="s">
        <v>62</v>
      </c>
      <c r="AB241" t="s">
        <v>47</v>
      </c>
      <c r="AD241" t="s">
        <v>1194</v>
      </c>
    </row>
    <row r="242" spans="1:30" x14ac:dyDescent="0.25">
      <c r="A242" s="3">
        <v>45721</v>
      </c>
      <c r="B242" s="5">
        <v>17.366666666666671</v>
      </c>
      <c r="C242" s="7">
        <v>0</v>
      </c>
      <c r="D242" t="s">
        <v>27</v>
      </c>
      <c r="E242" t="s">
        <v>198</v>
      </c>
      <c r="F242" t="s">
        <v>49</v>
      </c>
      <c r="G242" t="s">
        <v>67</v>
      </c>
      <c r="H242" s="1" t="s">
        <v>31</v>
      </c>
      <c r="I242" s="1" t="s">
        <v>82</v>
      </c>
      <c r="K242" s="1" t="s">
        <v>81</v>
      </c>
      <c r="L242" t="s">
        <v>53</v>
      </c>
      <c r="M242" t="s">
        <v>160</v>
      </c>
      <c r="N242" t="s">
        <v>1195</v>
      </c>
      <c r="O242" t="s">
        <v>1196</v>
      </c>
      <c r="P242" t="s">
        <v>38</v>
      </c>
      <c r="Q242" t="s">
        <v>1197</v>
      </c>
      <c r="R242" t="s">
        <v>60</v>
      </c>
      <c r="S242" t="s">
        <v>95</v>
      </c>
      <c r="T242" t="s">
        <v>96</v>
      </c>
      <c r="U242" t="s">
        <v>97</v>
      </c>
      <c r="V242" t="s">
        <v>27</v>
      </c>
      <c r="W242" t="s">
        <v>98</v>
      </c>
      <c r="X242" t="s">
        <v>1198</v>
      </c>
      <c r="Y242" t="s">
        <v>1199</v>
      </c>
      <c r="Z242" t="s">
        <v>45</v>
      </c>
      <c r="AA242" t="s">
        <v>45</v>
      </c>
      <c r="AB242" t="s">
        <v>154</v>
      </c>
      <c r="AC242" t="s">
        <v>1200</v>
      </c>
      <c r="AD242" t="s">
        <v>1201</v>
      </c>
    </row>
    <row r="243" spans="1:30" x14ac:dyDescent="0.25">
      <c r="A243" s="3">
        <v>45721</v>
      </c>
      <c r="B243" s="5">
        <v>9.0666666666666664</v>
      </c>
      <c r="C243" s="7">
        <v>0</v>
      </c>
      <c r="D243" t="s">
        <v>27</v>
      </c>
      <c r="E243" t="s">
        <v>65</v>
      </c>
      <c r="F243" t="s">
        <v>66</v>
      </c>
      <c r="G243" t="s">
        <v>67</v>
      </c>
      <c r="H243" s="1" t="s">
        <v>110</v>
      </c>
      <c r="J243" s="1" t="s">
        <v>32</v>
      </c>
      <c r="K243" s="1" t="s">
        <v>69</v>
      </c>
      <c r="L243" t="s">
        <v>34</v>
      </c>
      <c r="M243" t="s">
        <v>160</v>
      </c>
      <c r="N243" t="s">
        <v>54</v>
      </c>
      <c r="O243" t="s">
        <v>1202</v>
      </c>
      <c r="P243" t="s">
        <v>163</v>
      </c>
      <c r="Q243" t="s">
        <v>73</v>
      </c>
      <c r="R243" t="s">
        <v>60</v>
      </c>
      <c r="S243" t="s">
        <v>126</v>
      </c>
      <c r="T243" t="s">
        <v>96</v>
      </c>
      <c r="U243" t="s">
        <v>97</v>
      </c>
      <c r="V243" t="s">
        <v>27</v>
      </c>
      <c r="W243" t="s">
        <v>165</v>
      </c>
      <c r="X243" t="s">
        <v>1203</v>
      </c>
      <c r="Y243" t="s">
        <v>1204</v>
      </c>
      <c r="Z243" t="s">
        <v>78</v>
      </c>
      <c r="AA243" t="s">
        <v>45</v>
      </c>
      <c r="AB243" t="s">
        <v>47</v>
      </c>
      <c r="AC243" t="s">
        <v>1205</v>
      </c>
      <c r="AD243" t="s">
        <v>1206</v>
      </c>
    </row>
    <row r="244" spans="1:30" x14ac:dyDescent="0.25">
      <c r="A244" s="3">
        <v>45721</v>
      </c>
      <c r="B244" s="5">
        <v>6.2833333333333332</v>
      </c>
      <c r="C244" s="7">
        <v>0</v>
      </c>
      <c r="D244" t="s">
        <v>27</v>
      </c>
      <c r="E244" t="s">
        <v>28</v>
      </c>
      <c r="F244" t="s">
        <v>49</v>
      </c>
      <c r="G244" t="s">
        <v>102</v>
      </c>
      <c r="H244" s="1" t="s">
        <v>110</v>
      </c>
      <c r="I244" s="1" t="s">
        <v>69</v>
      </c>
      <c r="K244" s="1" t="s">
        <v>82</v>
      </c>
      <c r="L244" t="s">
        <v>112</v>
      </c>
      <c r="M244" t="s">
        <v>35</v>
      </c>
      <c r="N244" t="s">
        <v>83</v>
      </c>
      <c r="O244" t="s">
        <v>1207</v>
      </c>
      <c r="P244" t="s">
        <v>38</v>
      </c>
      <c r="Q244" t="s">
        <v>1208</v>
      </c>
      <c r="R244" t="s">
        <v>60</v>
      </c>
      <c r="S244" t="s">
        <v>140</v>
      </c>
      <c r="T244" t="s">
        <v>1209</v>
      </c>
      <c r="U244" t="s">
        <v>395</v>
      </c>
      <c r="V244" t="s">
        <v>27</v>
      </c>
      <c r="W244" t="s">
        <v>98</v>
      </c>
      <c r="X244" t="s">
        <v>1210</v>
      </c>
      <c r="Y244" t="s">
        <v>1211</v>
      </c>
      <c r="Z244" t="s">
        <v>78</v>
      </c>
      <c r="AA244" t="s">
        <v>45</v>
      </c>
      <c r="AB244" t="s">
        <v>47</v>
      </c>
      <c r="AC244" t="s">
        <v>1212</v>
      </c>
      <c r="AD244" t="s">
        <v>1213</v>
      </c>
    </row>
    <row r="245" spans="1:30" x14ac:dyDescent="0.25">
      <c r="A245" s="3">
        <v>45721</v>
      </c>
      <c r="B245" s="5">
        <v>6.1833333333333336</v>
      </c>
      <c r="C245" s="7">
        <v>0</v>
      </c>
      <c r="D245" t="s">
        <v>27</v>
      </c>
      <c r="E245" t="s">
        <v>28</v>
      </c>
      <c r="F245" t="s">
        <v>49</v>
      </c>
      <c r="G245" t="s">
        <v>130</v>
      </c>
      <c r="H245" s="1" t="s">
        <v>31</v>
      </c>
      <c r="I245" s="1" t="s">
        <v>136</v>
      </c>
      <c r="K245" s="1" t="s">
        <v>121</v>
      </c>
      <c r="L245" t="s">
        <v>112</v>
      </c>
      <c r="M245" t="s">
        <v>160</v>
      </c>
      <c r="N245" t="s">
        <v>1214</v>
      </c>
      <c r="O245" t="s">
        <v>1215</v>
      </c>
      <c r="P245" t="s">
        <v>38</v>
      </c>
      <c r="Q245" t="s">
        <v>73</v>
      </c>
      <c r="R245" t="s">
        <v>60</v>
      </c>
      <c r="S245" t="s">
        <v>126</v>
      </c>
      <c r="T245" t="s">
        <v>96</v>
      </c>
      <c r="U245" t="s">
        <v>1216</v>
      </c>
      <c r="V245" t="s">
        <v>27</v>
      </c>
      <c r="W245" t="s">
        <v>277</v>
      </c>
      <c r="X245" t="s">
        <v>1217</v>
      </c>
      <c r="Y245" t="s">
        <v>1218</v>
      </c>
      <c r="Z245" t="s">
        <v>78</v>
      </c>
      <c r="AA245" t="s">
        <v>45</v>
      </c>
      <c r="AB245" t="s">
        <v>47</v>
      </c>
      <c r="AC245" t="s">
        <v>1219</v>
      </c>
      <c r="AD245" t="s">
        <v>1220</v>
      </c>
    </row>
    <row r="246" spans="1:30" x14ac:dyDescent="0.25">
      <c r="A246" s="3">
        <v>45721</v>
      </c>
      <c r="B246" s="5">
        <v>7.6</v>
      </c>
      <c r="C246" s="7">
        <v>0</v>
      </c>
      <c r="D246" t="s">
        <v>27</v>
      </c>
      <c r="E246" t="s">
        <v>65</v>
      </c>
      <c r="F246" t="s">
        <v>66</v>
      </c>
      <c r="G246" t="s">
        <v>130</v>
      </c>
      <c r="H246" s="1" t="s">
        <v>110</v>
      </c>
      <c r="I246" s="1" t="s">
        <v>32</v>
      </c>
      <c r="K246" s="1" t="s">
        <v>132</v>
      </c>
      <c r="L246" t="s">
        <v>53</v>
      </c>
      <c r="M246" t="s">
        <v>92</v>
      </c>
      <c r="N246" t="s">
        <v>54</v>
      </c>
      <c r="O246" t="s">
        <v>1221</v>
      </c>
      <c r="P246" t="s">
        <v>38</v>
      </c>
      <c r="Q246" t="s">
        <v>73</v>
      </c>
      <c r="R246" t="s">
        <v>60</v>
      </c>
      <c r="S246" t="s">
        <v>95</v>
      </c>
      <c r="T246" t="s">
        <v>96</v>
      </c>
      <c r="U246" t="s">
        <v>97</v>
      </c>
      <c r="V246" t="s">
        <v>60</v>
      </c>
      <c r="W246" t="s">
        <v>43</v>
      </c>
      <c r="X246" t="s">
        <v>755</v>
      </c>
      <c r="Y246" t="s">
        <v>913</v>
      </c>
      <c r="Z246" t="s">
        <v>45</v>
      </c>
      <c r="AA246" t="s">
        <v>46</v>
      </c>
      <c r="AB246" t="s">
        <v>47</v>
      </c>
      <c r="AC246" t="s">
        <v>1222</v>
      </c>
      <c r="AD246" t="s">
        <v>1223</v>
      </c>
    </row>
    <row r="247" spans="1:30" x14ac:dyDescent="0.25">
      <c r="A247" s="3">
        <v>45722</v>
      </c>
      <c r="B247" s="5">
        <v>33.43333333333333</v>
      </c>
      <c r="C247" s="7">
        <v>0</v>
      </c>
      <c r="D247" t="s">
        <v>27</v>
      </c>
      <c r="E247" t="s">
        <v>28</v>
      </c>
      <c r="F247" t="s">
        <v>209</v>
      </c>
      <c r="G247" t="s">
        <v>130</v>
      </c>
      <c r="H247" s="1" t="s">
        <v>294</v>
      </c>
      <c r="I247" s="1" t="s">
        <v>136</v>
      </c>
      <c r="K247" s="1" t="s">
        <v>178</v>
      </c>
      <c r="L247" t="s">
        <v>224</v>
      </c>
      <c r="M247" t="s">
        <v>35</v>
      </c>
      <c r="N247" t="s">
        <v>1224</v>
      </c>
      <c r="O247" t="s">
        <v>344</v>
      </c>
      <c r="P247" t="s">
        <v>1225</v>
      </c>
      <c r="Q247" t="s">
        <v>1226</v>
      </c>
      <c r="R247" t="s">
        <v>27</v>
      </c>
      <c r="S247" t="s">
        <v>140</v>
      </c>
      <c r="T247" t="s">
        <v>58</v>
      </c>
      <c r="U247" t="s">
        <v>1227</v>
      </c>
      <c r="V247" t="s">
        <v>27</v>
      </c>
      <c r="W247" t="s">
        <v>43</v>
      </c>
      <c r="X247" t="s">
        <v>1228</v>
      </c>
      <c r="Y247" t="s">
        <v>1229</v>
      </c>
      <c r="Z247" t="s">
        <v>45</v>
      </c>
      <c r="AA247" t="s">
        <v>46</v>
      </c>
      <c r="AB247" t="s">
        <v>47</v>
      </c>
      <c r="AC247" t="s">
        <v>1230</v>
      </c>
      <c r="AD247" t="s">
        <v>1231</v>
      </c>
    </row>
    <row r="248" spans="1:30" x14ac:dyDescent="0.25">
      <c r="A248" s="3">
        <v>45722</v>
      </c>
      <c r="B248" s="5">
        <v>6.2833333333333332</v>
      </c>
      <c r="C248" s="7">
        <v>0</v>
      </c>
      <c r="D248" t="s">
        <v>27</v>
      </c>
      <c r="E248" t="s">
        <v>28</v>
      </c>
      <c r="F248" t="s">
        <v>49</v>
      </c>
      <c r="G248" t="s">
        <v>67</v>
      </c>
      <c r="H248" s="1" t="s">
        <v>110</v>
      </c>
      <c r="I248" s="1" t="s">
        <v>136</v>
      </c>
      <c r="K248" s="1" t="s">
        <v>81</v>
      </c>
      <c r="L248" t="s">
        <v>112</v>
      </c>
      <c r="M248" t="s">
        <v>35</v>
      </c>
      <c r="N248" t="s">
        <v>185</v>
      </c>
      <c r="O248" t="s">
        <v>1232</v>
      </c>
      <c r="P248" t="s">
        <v>38</v>
      </c>
      <c r="Q248" t="s">
        <v>1233</v>
      </c>
      <c r="R248" t="s">
        <v>60</v>
      </c>
      <c r="S248" t="s">
        <v>74</v>
      </c>
      <c r="T248" t="s">
        <v>58</v>
      </c>
      <c r="U248" t="s">
        <v>1234</v>
      </c>
      <c r="V248" t="s">
        <v>27</v>
      </c>
      <c r="W248" t="s">
        <v>171</v>
      </c>
      <c r="X248" t="s">
        <v>1235</v>
      </c>
      <c r="Y248" t="s">
        <v>1236</v>
      </c>
      <c r="Z248" t="s">
        <v>78</v>
      </c>
      <c r="AA248" t="s">
        <v>45</v>
      </c>
      <c r="AB248" t="s">
        <v>47</v>
      </c>
      <c r="AD248" t="s">
        <v>1237</v>
      </c>
    </row>
    <row r="249" spans="1:30" x14ac:dyDescent="0.25">
      <c r="A249" s="3">
        <v>45722</v>
      </c>
      <c r="B249" s="5">
        <v>3.9</v>
      </c>
      <c r="C249" s="7">
        <v>0</v>
      </c>
      <c r="D249" t="s">
        <v>27</v>
      </c>
      <c r="E249" t="s">
        <v>28</v>
      </c>
      <c r="F249" t="s">
        <v>29</v>
      </c>
      <c r="G249" t="s">
        <v>67</v>
      </c>
      <c r="H249" s="1" t="s">
        <v>381</v>
      </c>
      <c r="I249" s="1" t="s">
        <v>82</v>
      </c>
      <c r="K249" s="1" t="s">
        <v>136</v>
      </c>
      <c r="L249" t="s">
        <v>112</v>
      </c>
      <c r="M249" t="s">
        <v>35</v>
      </c>
      <c r="N249" t="s">
        <v>83</v>
      </c>
      <c r="O249" t="s">
        <v>749</v>
      </c>
      <c r="P249" t="s">
        <v>124</v>
      </c>
      <c r="Q249" t="s">
        <v>324</v>
      </c>
      <c r="R249" t="s">
        <v>60</v>
      </c>
      <c r="S249" t="s">
        <v>140</v>
      </c>
      <c r="T249" t="s">
        <v>75</v>
      </c>
      <c r="U249" t="s">
        <v>1238</v>
      </c>
      <c r="V249" t="s">
        <v>60</v>
      </c>
      <c r="W249" t="s">
        <v>117</v>
      </c>
      <c r="X249" t="s">
        <v>1239</v>
      </c>
      <c r="Y249" t="s">
        <v>913</v>
      </c>
      <c r="Z249" t="s">
        <v>251</v>
      </c>
      <c r="AA249" t="s">
        <v>46</v>
      </c>
      <c r="AB249" t="s">
        <v>47</v>
      </c>
    </row>
    <row r="250" spans="1:30" x14ac:dyDescent="0.25">
      <c r="A250" s="3">
        <v>45722</v>
      </c>
      <c r="B250" s="5">
        <v>13.33333333333333</v>
      </c>
      <c r="C250" s="7">
        <v>0</v>
      </c>
      <c r="D250" t="s">
        <v>27</v>
      </c>
      <c r="E250" t="s">
        <v>28</v>
      </c>
      <c r="F250" t="s">
        <v>79</v>
      </c>
      <c r="G250" t="s">
        <v>67</v>
      </c>
      <c r="H250" s="1" t="s">
        <v>217</v>
      </c>
      <c r="I250" s="1" t="s">
        <v>82</v>
      </c>
      <c r="K250" s="1" t="s">
        <v>32</v>
      </c>
      <c r="L250" t="s">
        <v>112</v>
      </c>
      <c r="M250" t="s">
        <v>35</v>
      </c>
      <c r="N250" t="s">
        <v>54</v>
      </c>
      <c r="O250" t="s">
        <v>300</v>
      </c>
      <c r="P250" t="s">
        <v>70</v>
      </c>
      <c r="Q250" t="s">
        <v>1240</v>
      </c>
      <c r="R250" t="s">
        <v>60</v>
      </c>
      <c r="S250" t="s">
        <v>126</v>
      </c>
      <c r="T250" t="s">
        <v>1241</v>
      </c>
      <c r="U250" t="s">
        <v>234</v>
      </c>
      <c r="V250" t="s">
        <v>60</v>
      </c>
      <c r="W250" t="s">
        <v>43</v>
      </c>
      <c r="X250" t="s">
        <v>1242</v>
      </c>
      <c r="Y250" t="s">
        <v>538</v>
      </c>
      <c r="Z250" t="s">
        <v>45</v>
      </c>
      <c r="AA250" t="s">
        <v>46</v>
      </c>
      <c r="AB250" t="s">
        <v>47</v>
      </c>
      <c r="AD250" t="s">
        <v>1243</v>
      </c>
    </row>
    <row r="251" spans="1:30" x14ac:dyDescent="0.25">
      <c r="A251" s="3">
        <v>45722</v>
      </c>
      <c r="B251" s="5">
        <v>8.5166666666666675</v>
      </c>
      <c r="C251" s="7">
        <v>0</v>
      </c>
      <c r="D251" t="s">
        <v>27</v>
      </c>
      <c r="E251" t="s">
        <v>28</v>
      </c>
      <c r="F251" t="s">
        <v>311</v>
      </c>
      <c r="G251" t="s">
        <v>67</v>
      </c>
      <c r="H251" s="1" t="s">
        <v>80</v>
      </c>
      <c r="I251" s="1" t="s">
        <v>82</v>
      </c>
      <c r="K251" s="1" t="s">
        <v>32</v>
      </c>
      <c r="L251" t="s">
        <v>34</v>
      </c>
      <c r="M251" t="s">
        <v>35</v>
      </c>
      <c r="N251" t="s">
        <v>715</v>
      </c>
      <c r="O251" t="s">
        <v>174</v>
      </c>
      <c r="P251" t="s">
        <v>70</v>
      </c>
      <c r="Q251" t="s">
        <v>106</v>
      </c>
      <c r="R251" t="s">
        <v>27</v>
      </c>
      <c r="S251" t="s">
        <v>40</v>
      </c>
      <c r="T251" t="s">
        <v>58</v>
      </c>
      <c r="U251" t="s">
        <v>227</v>
      </c>
      <c r="V251" t="s">
        <v>27</v>
      </c>
      <c r="W251" t="s">
        <v>98</v>
      </c>
      <c r="X251" t="s">
        <v>1244</v>
      </c>
      <c r="Y251" t="s">
        <v>920</v>
      </c>
      <c r="Z251" t="s">
        <v>78</v>
      </c>
      <c r="AA251" t="s">
        <v>45</v>
      </c>
      <c r="AB251" t="s">
        <v>47</v>
      </c>
      <c r="AC251" t="s">
        <v>1245</v>
      </c>
      <c r="AD251" t="s">
        <v>1246</v>
      </c>
    </row>
    <row r="252" spans="1:30" x14ac:dyDescent="0.25">
      <c r="A252" s="3">
        <v>45722</v>
      </c>
      <c r="B252" s="5">
        <v>9.7666666666666675</v>
      </c>
      <c r="C252" s="7">
        <v>0</v>
      </c>
      <c r="D252" t="s">
        <v>27</v>
      </c>
      <c r="E252" t="s">
        <v>28</v>
      </c>
      <c r="F252" t="s">
        <v>49</v>
      </c>
      <c r="G252" t="s">
        <v>102</v>
      </c>
      <c r="H252" s="1" t="s">
        <v>482</v>
      </c>
      <c r="I252" s="1" t="s">
        <v>32</v>
      </c>
      <c r="K252" s="1" t="s">
        <v>662</v>
      </c>
      <c r="L252" t="s">
        <v>53</v>
      </c>
      <c r="M252" t="s">
        <v>357</v>
      </c>
      <c r="N252" t="s">
        <v>83</v>
      </c>
      <c r="O252" t="s">
        <v>1247</v>
      </c>
      <c r="P252" t="s">
        <v>38</v>
      </c>
      <c r="Q252" t="s">
        <v>1248</v>
      </c>
      <c r="R252" t="s">
        <v>27</v>
      </c>
      <c r="S252" t="s">
        <v>40</v>
      </c>
      <c r="T252" t="s">
        <v>625</v>
      </c>
      <c r="U252" t="s">
        <v>1249</v>
      </c>
      <c r="V252" t="s">
        <v>27</v>
      </c>
      <c r="W252" t="s">
        <v>43</v>
      </c>
      <c r="X252" t="s">
        <v>1250</v>
      </c>
      <c r="Y252" t="s">
        <v>1251</v>
      </c>
      <c r="Z252" t="s">
        <v>78</v>
      </c>
      <c r="AA252" t="s">
        <v>46</v>
      </c>
      <c r="AB252" t="s">
        <v>47</v>
      </c>
      <c r="AC252" t="s">
        <v>1252</v>
      </c>
      <c r="AD252" t="s">
        <v>1253</v>
      </c>
    </row>
    <row r="253" spans="1:30" x14ac:dyDescent="0.25">
      <c r="A253" s="3">
        <v>45722</v>
      </c>
      <c r="B253" s="5">
        <v>6.7666666666666666</v>
      </c>
      <c r="C253" s="7">
        <v>0</v>
      </c>
      <c r="D253" t="s">
        <v>27</v>
      </c>
      <c r="E253" t="s">
        <v>65</v>
      </c>
      <c r="F253" t="s">
        <v>66</v>
      </c>
      <c r="G253" t="s">
        <v>30</v>
      </c>
      <c r="H253" s="1" t="s">
        <v>31</v>
      </c>
      <c r="I253" s="1" t="s">
        <v>32</v>
      </c>
      <c r="J253" s="1" t="s">
        <v>104</v>
      </c>
      <c r="K253" s="1" t="s">
        <v>132</v>
      </c>
      <c r="L253" t="s">
        <v>112</v>
      </c>
      <c r="M253" t="s">
        <v>92</v>
      </c>
      <c r="N253" t="s">
        <v>54</v>
      </c>
      <c r="O253" t="s">
        <v>1254</v>
      </c>
      <c r="P253" t="s">
        <v>38</v>
      </c>
      <c r="Q253" t="s">
        <v>1255</v>
      </c>
      <c r="R253" t="s">
        <v>60</v>
      </c>
      <c r="S253" t="s">
        <v>95</v>
      </c>
      <c r="T253" t="s">
        <v>96</v>
      </c>
      <c r="U253" t="s">
        <v>97</v>
      </c>
      <c r="V253" t="s">
        <v>60</v>
      </c>
      <c r="W253" t="s">
        <v>50</v>
      </c>
      <c r="X253" t="s">
        <v>1256</v>
      </c>
      <c r="Y253" t="s">
        <v>1257</v>
      </c>
      <c r="Z253" t="s">
        <v>78</v>
      </c>
      <c r="AA253" t="s">
        <v>46</v>
      </c>
      <c r="AB253" t="s">
        <v>47</v>
      </c>
      <c r="AD253" t="s">
        <v>1258</v>
      </c>
    </row>
    <row r="254" spans="1:30" x14ac:dyDescent="0.25">
      <c r="A254" s="3">
        <v>45722</v>
      </c>
      <c r="B254" s="5">
        <v>4.416666666666667</v>
      </c>
      <c r="C254" s="7">
        <v>0</v>
      </c>
      <c r="D254" t="s">
        <v>27</v>
      </c>
      <c r="E254" t="s">
        <v>65</v>
      </c>
      <c r="F254" t="s">
        <v>66</v>
      </c>
      <c r="G254" t="s">
        <v>130</v>
      </c>
      <c r="H254" s="1" t="s">
        <v>110</v>
      </c>
      <c r="J254" s="1" t="s">
        <v>278</v>
      </c>
      <c r="K254" s="1" t="s">
        <v>111</v>
      </c>
      <c r="L254" t="s">
        <v>34</v>
      </c>
      <c r="M254" t="s">
        <v>70</v>
      </c>
      <c r="N254" t="s">
        <v>150</v>
      </c>
      <c r="O254" t="s">
        <v>634</v>
      </c>
      <c r="P254" t="s">
        <v>38</v>
      </c>
      <c r="Q254" t="s">
        <v>73</v>
      </c>
      <c r="R254" t="s">
        <v>60</v>
      </c>
      <c r="S254" t="s">
        <v>95</v>
      </c>
      <c r="T254" t="s">
        <v>96</v>
      </c>
      <c r="U254" t="s">
        <v>97</v>
      </c>
      <c r="V254" t="s">
        <v>60</v>
      </c>
      <c r="W254" t="s">
        <v>50</v>
      </c>
      <c r="X254" t="s">
        <v>857</v>
      </c>
      <c r="Y254" t="s">
        <v>742</v>
      </c>
      <c r="Z254" t="s">
        <v>45</v>
      </c>
      <c r="AA254" t="s">
        <v>46</v>
      </c>
      <c r="AB254" t="s">
        <v>47</v>
      </c>
    </row>
    <row r="255" spans="1:30" x14ac:dyDescent="0.25">
      <c r="A255" s="3">
        <v>45722</v>
      </c>
      <c r="B255" s="5">
        <v>4.3499999999999996</v>
      </c>
      <c r="C255" s="7">
        <v>0</v>
      </c>
      <c r="D255" t="s">
        <v>27</v>
      </c>
      <c r="E255" t="s">
        <v>198</v>
      </c>
      <c r="F255" t="s">
        <v>209</v>
      </c>
      <c r="G255" t="s">
        <v>50</v>
      </c>
      <c r="H255" s="1" t="s">
        <v>31</v>
      </c>
      <c r="I255" s="1" t="s">
        <v>305</v>
      </c>
      <c r="J255" s="1" t="s">
        <v>305</v>
      </c>
      <c r="K255" s="1" t="s">
        <v>82</v>
      </c>
      <c r="L255" t="s">
        <v>112</v>
      </c>
      <c r="M255" t="s">
        <v>35</v>
      </c>
      <c r="N255" t="s">
        <v>54</v>
      </c>
      <c r="O255" t="s">
        <v>1259</v>
      </c>
      <c r="P255" t="s">
        <v>38</v>
      </c>
      <c r="Q255" t="s">
        <v>1260</v>
      </c>
      <c r="R255" t="s">
        <v>27</v>
      </c>
      <c r="S255" t="s">
        <v>40</v>
      </c>
      <c r="T255" t="s">
        <v>1261</v>
      </c>
      <c r="U255" t="s">
        <v>546</v>
      </c>
      <c r="V255" t="s">
        <v>27</v>
      </c>
      <c r="W255" t="s">
        <v>43</v>
      </c>
      <c r="X255" t="s">
        <v>374</v>
      </c>
      <c r="Y255" t="s">
        <v>1262</v>
      </c>
      <c r="Z255" t="s">
        <v>45</v>
      </c>
      <c r="AA255" t="s">
        <v>45</v>
      </c>
      <c r="AB255" t="s">
        <v>47</v>
      </c>
      <c r="AC255" t="s">
        <v>1263</v>
      </c>
      <c r="AD255" t="s">
        <v>1264</v>
      </c>
    </row>
    <row r="256" spans="1:30" x14ac:dyDescent="0.25">
      <c r="A256" s="3">
        <v>45722</v>
      </c>
      <c r="B256" s="5">
        <v>25.916666666666671</v>
      </c>
      <c r="C256" s="7">
        <v>0</v>
      </c>
      <c r="D256" t="s">
        <v>27</v>
      </c>
      <c r="E256" t="s">
        <v>65</v>
      </c>
      <c r="F256" t="s">
        <v>66</v>
      </c>
      <c r="G256" t="s">
        <v>30</v>
      </c>
      <c r="H256" s="1" t="s">
        <v>31</v>
      </c>
      <c r="J256" s="1" t="s">
        <v>167</v>
      </c>
      <c r="K256" s="1" t="s">
        <v>69</v>
      </c>
      <c r="L256" t="s">
        <v>53</v>
      </c>
      <c r="M256" t="s">
        <v>92</v>
      </c>
      <c r="N256" t="s">
        <v>93</v>
      </c>
      <c r="O256" t="s">
        <v>1265</v>
      </c>
      <c r="P256" t="s">
        <v>38</v>
      </c>
      <c r="Q256" t="s">
        <v>1266</v>
      </c>
      <c r="R256" t="s">
        <v>60</v>
      </c>
      <c r="S256" t="s">
        <v>95</v>
      </c>
      <c r="T256" t="s">
        <v>96</v>
      </c>
      <c r="U256" t="s">
        <v>97</v>
      </c>
      <c r="V256" t="s">
        <v>27</v>
      </c>
      <c r="W256" t="s">
        <v>43</v>
      </c>
      <c r="X256" t="s">
        <v>1267</v>
      </c>
      <c r="Y256" t="s">
        <v>1268</v>
      </c>
      <c r="Z256" t="s">
        <v>62</v>
      </c>
      <c r="AA256" t="s">
        <v>62</v>
      </c>
      <c r="AB256" t="s">
        <v>47</v>
      </c>
      <c r="AC256" t="s">
        <v>1269</v>
      </c>
      <c r="AD256" t="s">
        <v>1270</v>
      </c>
    </row>
    <row r="257" spans="1:30" x14ac:dyDescent="0.25">
      <c r="A257" s="3">
        <v>45722</v>
      </c>
      <c r="B257" s="5">
        <v>11.516666666666669</v>
      </c>
      <c r="C257" s="7">
        <v>0</v>
      </c>
      <c r="D257" t="s">
        <v>27</v>
      </c>
      <c r="E257" t="s">
        <v>198</v>
      </c>
      <c r="F257" t="s">
        <v>49</v>
      </c>
      <c r="G257" t="s">
        <v>67</v>
      </c>
      <c r="H257" s="1" t="s">
        <v>381</v>
      </c>
      <c r="I257" s="1" t="s">
        <v>136</v>
      </c>
      <c r="K257" s="1" t="s">
        <v>680</v>
      </c>
      <c r="L257" t="s">
        <v>112</v>
      </c>
      <c r="M257" t="s">
        <v>35</v>
      </c>
      <c r="N257" t="s">
        <v>185</v>
      </c>
      <c r="O257" t="s">
        <v>1271</v>
      </c>
      <c r="P257" t="s">
        <v>38</v>
      </c>
      <c r="Q257" t="s">
        <v>430</v>
      </c>
      <c r="R257" t="s">
        <v>27</v>
      </c>
      <c r="S257" t="s">
        <v>57</v>
      </c>
      <c r="T257" t="s">
        <v>58</v>
      </c>
      <c r="U257" t="s">
        <v>1272</v>
      </c>
      <c r="V257" t="s">
        <v>27</v>
      </c>
      <c r="W257" t="s">
        <v>171</v>
      </c>
      <c r="X257" t="s">
        <v>1273</v>
      </c>
      <c r="Y257" t="s">
        <v>774</v>
      </c>
      <c r="Z257" t="s">
        <v>45</v>
      </c>
      <c r="AA257" t="s">
        <v>62</v>
      </c>
      <c r="AB257" t="s">
        <v>47</v>
      </c>
      <c r="AC257" t="s">
        <v>1274</v>
      </c>
      <c r="AD257" t="s">
        <v>1275</v>
      </c>
    </row>
    <row r="258" spans="1:30" x14ac:dyDescent="0.25">
      <c r="A258" s="3">
        <v>45722</v>
      </c>
      <c r="B258" s="5">
        <v>19.18333333333333</v>
      </c>
      <c r="C258" s="7">
        <v>0</v>
      </c>
      <c r="D258" t="s">
        <v>27</v>
      </c>
      <c r="E258" t="s">
        <v>28</v>
      </c>
      <c r="F258" t="s">
        <v>209</v>
      </c>
      <c r="G258" t="s">
        <v>102</v>
      </c>
      <c r="H258" s="1" t="s">
        <v>283</v>
      </c>
      <c r="K258" s="1" t="s">
        <v>157</v>
      </c>
      <c r="L258" t="s">
        <v>53</v>
      </c>
      <c r="M258" t="s">
        <v>35</v>
      </c>
      <c r="N258" t="s">
        <v>83</v>
      </c>
      <c r="O258" t="s">
        <v>600</v>
      </c>
      <c r="P258" t="s">
        <v>35</v>
      </c>
      <c r="Q258" t="s">
        <v>106</v>
      </c>
      <c r="R258" t="s">
        <v>27</v>
      </c>
      <c r="S258" t="s">
        <v>40</v>
      </c>
      <c r="T258" t="s">
        <v>96</v>
      </c>
      <c r="U258" t="s">
        <v>1276</v>
      </c>
      <c r="V258" t="s">
        <v>60</v>
      </c>
      <c r="W258" t="s">
        <v>50</v>
      </c>
      <c r="X258" t="s">
        <v>1277</v>
      </c>
      <c r="Y258" t="s">
        <v>1278</v>
      </c>
      <c r="Z258" t="s">
        <v>78</v>
      </c>
      <c r="AA258" t="s">
        <v>46</v>
      </c>
      <c r="AB258" t="s">
        <v>47</v>
      </c>
      <c r="AC258" t="s">
        <v>1279</v>
      </c>
      <c r="AD258" t="s">
        <v>1280</v>
      </c>
    </row>
    <row r="259" spans="1:30" x14ac:dyDescent="0.25">
      <c r="A259" s="3">
        <v>45722</v>
      </c>
      <c r="B259" s="5">
        <v>14.983333333333331</v>
      </c>
      <c r="C259" s="7">
        <v>0</v>
      </c>
      <c r="D259" t="s">
        <v>27</v>
      </c>
      <c r="E259" t="s">
        <v>28</v>
      </c>
      <c r="F259" t="s">
        <v>311</v>
      </c>
      <c r="G259" t="s">
        <v>30</v>
      </c>
      <c r="H259" s="1" t="s">
        <v>283</v>
      </c>
      <c r="I259" s="1" t="s">
        <v>32</v>
      </c>
      <c r="J259" s="1" t="s">
        <v>32</v>
      </c>
      <c r="K259" s="1" t="s">
        <v>662</v>
      </c>
      <c r="L259" t="s">
        <v>184</v>
      </c>
      <c r="M259" t="s">
        <v>35</v>
      </c>
      <c r="N259" t="s">
        <v>83</v>
      </c>
      <c r="O259" t="s">
        <v>600</v>
      </c>
      <c r="P259" t="s">
        <v>1281</v>
      </c>
      <c r="Q259" t="s">
        <v>106</v>
      </c>
      <c r="R259" t="s">
        <v>27</v>
      </c>
      <c r="S259" t="s">
        <v>126</v>
      </c>
      <c r="T259" t="s">
        <v>1282</v>
      </c>
      <c r="U259" t="s">
        <v>245</v>
      </c>
      <c r="V259" t="s">
        <v>27</v>
      </c>
      <c r="W259" t="s">
        <v>43</v>
      </c>
      <c r="X259" t="s">
        <v>1283</v>
      </c>
      <c r="Y259" t="s">
        <v>1284</v>
      </c>
      <c r="Z259" t="s">
        <v>251</v>
      </c>
      <c r="AA259" t="s">
        <v>46</v>
      </c>
      <c r="AB259" t="s">
        <v>47</v>
      </c>
      <c r="AC259" t="s">
        <v>1285</v>
      </c>
      <c r="AD259" t="s">
        <v>1286</v>
      </c>
    </row>
    <row r="260" spans="1:30" x14ac:dyDescent="0.25">
      <c r="A260" s="3">
        <v>45722</v>
      </c>
      <c r="B260" s="5">
        <v>6.5666666666666664</v>
      </c>
      <c r="C260" s="7">
        <v>0</v>
      </c>
      <c r="D260" t="s">
        <v>27</v>
      </c>
      <c r="E260" t="s">
        <v>65</v>
      </c>
      <c r="F260" t="s">
        <v>66</v>
      </c>
      <c r="G260" t="s">
        <v>130</v>
      </c>
      <c r="H260" s="1" t="s">
        <v>110</v>
      </c>
      <c r="J260" s="1" t="s">
        <v>236</v>
      </c>
      <c r="K260" s="1" t="s">
        <v>69</v>
      </c>
      <c r="L260" t="s">
        <v>112</v>
      </c>
      <c r="M260" t="s">
        <v>92</v>
      </c>
      <c r="N260" t="s">
        <v>414</v>
      </c>
      <c r="O260" t="s">
        <v>1287</v>
      </c>
      <c r="P260" t="s">
        <v>38</v>
      </c>
      <c r="Q260" t="s">
        <v>1034</v>
      </c>
      <c r="R260" t="s">
        <v>27</v>
      </c>
      <c r="S260" t="s">
        <v>74</v>
      </c>
      <c r="T260" t="s">
        <v>1288</v>
      </c>
      <c r="U260" t="s">
        <v>1289</v>
      </c>
      <c r="V260" t="s">
        <v>27</v>
      </c>
      <c r="W260" t="s">
        <v>50</v>
      </c>
      <c r="X260" t="s">
        <v>166</v>
      </c>
      <c r="Y260" t="s">
        <v>1290</v>
      </c>
      <c r="Z260" t="s">
        <v>78</v>
      </c>
      <c r="AA260" t="s">
        <v>362</v>
      </c>
      <c r="AB260" t="s">
        <v>47</v>
      </c>
      <c r="AC260" t="s">
        <v>1291</v>
      </c>
      <c r="AD260" t="s">
        <v>1292</v>
      </c>
    </row>
    <row r="261" spans="1:30" x14ac:dyDescent="0.25">
      <c r="A261" s="3">
        <v>45722</v>
      </c>
      <c r="B261" s="5">
        <v>9.8333333333333339</v>
      </c>
      <c r="C261" s="7">
        <v>0</v>
      </c>
      <c r="D261" t="s">
        <v>27</v>
      </c>
      <c r="E261" t="s">
        <v>65</v>
      </c>
      <c r="F261" t="s">
        <v>66</v>
      </c>
      <c r="G261" t="s">
        <v>30</v>
      </c>
      <c r="H261" s="1" t="s">
        <v>31</v>
      </c>
      <c r="J261" s="1" t="s">
        <v>305</v>
      </c>
      <c r="K261" s="1" t="s">
        <v>833</v>
      </c>
      <c r="L261" t="s">
        <v>112</v>
      </c>
      <c r="M261" t="s">
        <v>160</v>
      </c>
      <c r="N261" t="s">
        <v>161</v>
      </c>
      <c r="O261" t="s">
        <v>284</v>
      </c>
      <c r="P261" t="s">
        <v>163</v>
      </c>
      <c r="Q261" t="s">
        <v>1293</v>
      </c>
      <c r="R261" t="s">
        <v>27</v>
      </c>
      <c r="S261" t="s">
        <v>95</v>
      </c>
      <c r="T261" t="s">
        <v>96</v>
      </c>
      <c r="U261" t="s">
        <v>97</v>
      </c>
      <c r="V261" t="s">
        <v>27</v>
      </c>
      <c r="W261" t="s">
        <v>277</v>
      </c>
      <c r="X261" t="s">
        <v>1294</v>
      </c>
      <c r="Y261" t="s">
        <v>881</v>
      </c>
      <c r="Z261" t="s">
        <v>62</v>
      </c>
      <c r="AA261" t="s">
        <v>62</v>
      </c>
      <c r="AB261" t="s">
        <v>47</v>
      </c>
      <c r="AC261" t="s">
        <v>1295</v>
      </c>
      <c r="AD261" t="s">
        <v>1296</v>
      </c>
    </row>
    <row r="262" spans="1:30" x14ac:dyDescent="0.25">
      <c r="A262" s="3">
        <v>45722</v>
      </c>
      <c r="B262" s="5">
        <v>4.2</v>
      </c>
      <c r="C262" s="7">
        <v>0</v>
      </c>
      <c r="D262" t="s">
        <v>27</v>
      </c>
      <c r="E262" t="s">
        <v>28</v>
      </c>
      <c r="F262" t="s">
        <v>49</v>
      </c>
      <c r="G262" t="s">
        <v>130</v>
      </c>
      <c r="H262" s="1" t="s">
        <v>110</v>
      </c>
      <c r="I262" s="1" t="s">
        <v>136</v>
      </c>
      <c r="K262" s="1" t="s">
        <v>1297</v>
      </c>
      <c r="L262" t="s">
        <v>112</v>
      </c>
      <c r="M262" t="s">
        <v>160</v>
      </c>
      <c r="N262" t="s">
        <v>150</v>
      </c>
      <c r="O262" t="s">
        <v>199</v>
      </c>
      <c r="P262" t="s">
        <v>38</v>
      </c>
      <c r="Q262" t="s">
        <v>1298</v>
      </c>
      <c r="R262" t="s">
        <v>60</v>
      </c>
      <c r="S262" t="s">
        <v>57</v>
      </c>
      <c r="T262" t="s">
        <v>96</v>
      </c>
      <c r="U262" t="s">
        <v>1299</v>
      </c>
      <c r="V262" t="s">
        <v>27</v>
      </c>
      <c r="W262" t="s">
        <v>277</v>
      </c>
      <c r="X262" t="s">
        <v>1300</v>
      </c>
      <c r="Y262" t="s">
        <v>774</v>
      </c>
      <c r="Z262" t="s">
        <v>78</v>
      </c>
      <c r="AA262" t="s">
        <v>45</v>
      </c>
      <c r="AB262" t="s">
        <v>47</v>
      </c>
      <c r="AC262" t="s">
        <v>1301</v>
      </c>
    </row>
    <row r="263" spans="1:30" x14ac:dyDescent="0.25">
      <c r="A263" s="3">
        <v>45722</v>
      </c>
      <c r="B263" s="5">
        <v>7.2</v>
      </c>
      <c r="C263" s="7">
        <v>0</v>
      </c>
      <c r="D263" t="s">
        <v>27</v>
      </c>
      <c r="E263" t="s">
        <v>65</v>
      </c>
      <c r="F263" t="s">
        <v>66</v>
      </c>
      <c r="G263" t="s">
        <v>30</v>
      </c>
      <c r="H263" s="1" t="s">
        <v>110</v>
      </c>
      <c r="J263" s="1" t="s">
        <v>157</v>
      </c>
      <c r="K263" s="1" t="s">
        <v>371</v>
      </c>
      <c r="L263" t="s">
        <v>112</v>
      </c>
      <c r="M263" t="s">
        <v>70</v>
      </c>
      <c r="N263" t="s">
        <v>150</v>
      </c>
      <c r="O263" t="s">
        <v>1302</v>
      </c>
      <c r="P263" t="s">
        <v>38</v>
      </c>
      <c r="Q263" t="s">
        <v>175</v>
      </c>
      <c r="R263" t="s">
        <v>60</v>
      </c>
      <c r="S263" t="s">
        <v>95</v>
      </c>
      <c r="T263" t="s">
        <v>96</v>
      </c>
      <c r="U263" t="s">
        <v>97</v>
      </c>
      <c r="V263" t="s">
        <v>60</v>
      </c>
      <c r="W263" t="s">
        <v>50</v>
      </c>
      <c r="X263" t="s">
        <v>1303</v>
      </c>
      <c r="Y263" t="s">
        <v>1304</v>
      </c>
      <c r="Z263" t="s">
        <v>78</v>
      </c>
      <c r="AA263" t="s">
        <v>46</v>
      </c>
      <c r="AB263" t="s">
        <v>47</v>
      </c>
    </row>
    <row r="264" spans="1:30" x14ac:dyDescent="0.25">
      <c r="A264" s="3">
        <v>45722</v>
      </c>
      <c r="B264" s="5">
        <v>20.75</v>
      </c>
      <c r="C264" s="7">
        <v>0</v>
      </c>
      <c r="D264" t="s">
        <v>27</v>
      </c>
      <c r="E264" t="s">
        <v>28</v>
      </c>
      <c r="F264" t="s">
        <v>49</v>
      </c>
      <c r="G264" t="s">
        <v>30</v>
      </c>
      <c r="H264" s="1" t="s">
        <v>217</v>
      </c>
      <c r="I264" s="1" t="s">
        <v>32</v>
      </c>
      <c r="K264" s="1" t="s">
        <v>136</v>
      </c>
      <c r="L264" t="s">
        <v>53</v>
      </c>
      <c r="M264" t="s">
        <v>160</v>
      </c>
      <c r="N264" t="s">
        <v>1305</v>
      </c>
      <c r="O264" t="s">
        <v>1306</v>
      </c>
      <c r="P264" t="s">
        <v>163</v>
      </c>
      <c r="Q264" t="s">
        <v>73</v>
      </c>
      <c r="R264" t="s">
        <v>60</v>
      </c>
      <c r="S264" t="s">
        <v>140</v>
      </c>
      <c r="T264" t="s">
        <v>96</v>
      </c>
      <c r="U264" t="s">
        <v>1307</v>
      </c>
      <c r="V264" t="s">
        <v>27</v>
      </c>
      <c r="W264" t="s">
        <v>165</v>
      </c>
      <c r="X264" t="s">
        <v>382</v>
      </c>
      <c r="Y264" t="s">
        <v>1308</v>
      </c>
      <c r="Z264" t="s">
        <v>45</v>
      </c>
      <c r="AA264" t="s">
        <v>45</v>
      </c>
      <c r="AB264" t="s">
        <v>47</v>
      </c>
      <c r="AC264" t="s">
        <v>1309</v>
      </c>
    </row>
    <row r="265" spans="1:30" x14ac:dyDescent="0.25">
      <c r="A265" s="3">
        <v>45723</v>
      </c>
      <c r="B265" s="5">
        <v>14.85</v>
      </c>
      <c r="C265" s="7">
        <v>0</v>
      </c>
      <c r="D265" t="s">
        <v>27</v>
      </c>
      <c r="E265" t="s">
        <v>28</v>
      </c>
      <c r="F265" t="s">
        <v>79</v>
      </c>
      <c r="G265" t="s">
        <v>130</v>
      </c>
      <c r="H265" s="1" t="s">
        <v>506</v>
      </c>
      <c r="I265" s="1" t="s">
        <v>136</v>
      </c>
      <c r="K265" s="1" t="s">
        <v>90</v>
      </c>
      <c r="L265" t="s">
        <v>146</v>
      </c>
      <c r="M265" t="s">
        <v>35</v>
      </c>
      <c r="N265" t="s">
        <v>83</v>
      </c>
      <c r="O265" t="s">
        <v>1310</v>
      </c>
      <c r="P265" t="s">
        <v>35</v>
      </c>
      <c r="Q265" t="s">
        <v>734</v>
      </c>
      <c r="R265" t="s">
        <v>27</v>
      </c>
      <c r="S265" t="s">
        <v>57</v>
      </c>
      <c r="T265" t="s">
        <v>58</v>
      </c>
      <c r="U265" t="s">
        <v>1311</v>
      </c>
      <c r="V265" t="s">
        <v>27</v>
      </c>
      <c r="W265" t="s">
        <v>43</v>
      </c>
      <c r="X265" t="s">
        <v>1312</v>
      </c>
      <c r="Y265" t="s">
        <v>920</v>
      </c>
      <c r="Z265" t="s">
        <v>78</v>
      </c>
      <c r="AA265" t="s">
        <v>251</v>
      </c>
      <c r="AB265" t="s">
        <v>47</v>
      </c>
      <c r="AD265" t="s">
        <v>1313</v>
      </c>
    </row>
    <row r="266" spans="1:30" x14ac:dyDescent="0.25">
      <c r="A266" s="3">
        <v>45723</v>
      </c>
      <c r="B266" s="5">
        <v>4.95</v>
      </c>
      <c r="C266" s="7">
        <v>0</v>
      </c>
      <c r="D266" t="s">
        <v>27</v>
      </c>
      <c r="E266" t="s">
        <v>65</v>
      </c>
      <c r="F266" t="s">
        <v>66</v>
      </c>
      <c r="G266" t="s">
        <v>30</v>
      </c>
      <c r="H266" s="1" t="s">
        <v>110</v>
      </c>
      <c r="J266" s="1" t="s">
        <v>787</v>
      </c>
      <c r="K266" s="1" t="s">
        <v>69</v>
      </c>
      <c r="L266" t="s">
        <v>112</v>
      </c>
      <c r="M266" t="s">
        <v>70</v>
      </c>
      <c r="N266" t="s">
        <v>150</v>
      </c>
      <c r="O266" t="s">
        <v>1314</v>
      </c>
      <c r="P266" t="s">
        <v>70</v>
      </c>
      <c r="Q266" t="s">
        <v>73</v>
      </c>
      <c r="R266" t="s">
        <v>60</v>
      </c>
      <c r="S266" t="s">
        <v>95</v>
      </c>
      <c r="T266" t="s">
        <v>96</v>
      </c>
      <c r="U266" t="s">
        <v>97</v>
      </c>
      <c r="V266" t="s">
        <v>60</v>
      </c>
      <c r="W266" t="s">
        <v>50</v>
      </c>
      <c r="X266" t="s">
        <v>1315</v>
      </c>
      <c r="Y266" t="s">
        <v>1316</v>
      </c>
      <c r="Z266" t="s">
        <v>78</v>
      </c>
      <c r="AA266" t="s">
        <v>46</v>
      </c>
      <c r="AB266" t="s">
        <v>47</v>
      </c>
      <c r="AD266" t="s">
        <v>1317</v>
      </c>
    </row>
    <row r="267" spans="1:30" x14ac:dyDescent="0.25">
      <c r="A267" s="3">
        <v>45723</v>
      </c>
      <c r="B267" s="5">
        <v>10.199999999999999</v>
      </c>
      <c r="C267" s="7">
        <v>0</v>
      </c>
      <c r="D267" t="s">
        <v>27</v>
      </c>
      <c r="E267" t="s">
        <v>28</v>
      </c>
      <c r="F267" t="s">
        <v>49</v>
      </c>
      <c r="G267" t="s">
        <v>50</v>
      </c>
      <c r="H267" s="1" t="s">
        <v>1318</v>
      </c>
      <c r="I267" s="1" t="s">
        <v>32</v>
      </c>
      <c r="K267" s="1" t="s">
        <v>1319</v>
      </c>
      <c r="L267" t="s">
        <v>146</v>
      </c>
      <c r="M267" t="s">
        <v>35</v>
      </c>
      <c r="N267" t="s">
        <v>83</v>
      </c>
      <c r="O267" t="s">
        <v>1320</v>
      </c>
      <c r="P267" t="s">
        <v>35</v>
      </c>
      <c r="Q267" t="s">
        <v>584</v>
      </c>
      <c r="R267" t="s">
        <v>27</v>
      </c>
      <c r="S267" t="s">
        <v>57</v>
      </c>
      <c r="T267" t="s">
        <v>58</v>
      </c>
      <c r="U267" t="s">
        <v>227</v>
      </c>
      <c r="V267" t="s">
        <v>27</v>
      </c>
      <c r="W267" t="s">
        <v>43</v>
      </c>
      <c r="X267" t="s">
        <v>368</v>
      </c>
      <c r="Y267" t="s">
        <v>920</v>
      </c>
      <c r="Z267" t="s">
        <v>45</v>
      </c>
      <c r="AA267" t="s">
        <v>46</v>
      </c>
      <c r="AB267" t="s">
        <v>47</v>
      </c>
      <c r="AC267" t="s">
        <v>1321</v>
      </c>
      <c r="AD267" t="s">
        <v>1322</v>
      </c>
    </row>
    <row r="268" spans="1:30" x14ac:dyDescent="0.25">
      <c r="A268" s="3">
        <v>45723</v>
      </c>
      <c r="B268" s="5">
        <v>15.53333333333333</v>
      </c>
      <c r="C268" s="7">
        <v>0</v>
      </c>
      <c r="D268" t="s">
        <v>27</v>
      </c>
      <c r="E268" t="s">
        <v>28</v>
      </c>
      <c r="F268" t="s">
        <v>209</v>
      </c>
      <c r="G268" t="s">
        <v>50</v>
      </c>
      <c r="H268" s="1" t="s">
        <v>217</v>
      </c>
      <c r="I268" s="1" t="s">
        <v>32</v>
      </c>
      <c r="K268" s="1" t="s">
        <v>32</v>
      </c>
      <c r="L268" t="s">
        <v>53</v>
      </c>
      <c r="M268" t="s">
        <v>35</v>
      </c>
      <c r="N268" t="s">
        <v>83</v>
      </c>
      <c r="O268" t="s">
        <v>295</v>
      </c>
      <c r="P268" t="s">
        <v>124</v>
      </c>
      <c r="Q268" t="s">
        <v>1323</v>
      </c>
      <c r="R268" t="s">
        <v>27</v>
      </c>
      <c r="S268" t="s">
        <v>140</v>
      </c>
      <c r="T268" t="s">
        <v>1288</v>
      </c>
      <c r="U268" t="s">
        <v>1181</v>
      </c>
      <c r="V268" t="s">
        <v>60</v>
      </c>
      <c r="W268" t="s">
        <v>50</v>
      </c>
      <c r="X268" t="s">
        <v>1324</v>
      </c>
      <c r="Y268" t="s">
        <v>1325</v>
      </c>
      <c r="Z268" t="s">
        <v>251</v>
      </c>
      <c r="AA268" t="s">
        <v>251</v>
      </c>
      <c r="AB268" t="s">
        <v>1326</v>
      </c>
      <c r="AC268" t="s">
        <v>1327</v>
      </c>
    </row>
    <row r="269" spans="1:30" x14ac:dyDescent="0.25">
      <c r="A269" s="3">
        <v>45723</v>
      </c>
      <c r="B269" s="5">
        <v>7.4833333333333334</v>
      </c>
      <c r="C269" s="7">
        <v>0</v>
      </c>
      <c r="D269" t="s">
        <v>27</v>
      </c>
      <c r="E269" t="s">
        <v>65</v>
      </c>
      <c r="F269" t="s">
        <v>79</v>
      </c>
      <c r="G269" t="s">
        <v>30</v>
      </c>
      <c r="H269" s="1" t="s">
        <v>217</v>
      </c>
      <c r="I269" s="1" t="s">
        <v>32</v>
      </c>
      <c r="K269" s="1" t="s">
        <v>32</v>
      </c>
      <c r="L269" t="s">
        <v>184</v>
      </c>
      <c r="M269" t="s">
        <v>35</v>
      </c>
      <c r="N269" t="s">
        <v>744</v>
      </c>
      <c r="O269" t="s">
        <v>424</v>
      </c>
      <c r="P269" t="s">
        <v>38</v>
      </c>
      <c r="Q269" t="s">
        <v>1328</v>
      </c>
      <c r="R269" t="s">
        <v>60</v>
      </c>
      <c r="S269" t="s">
        <v>140</v>
      </c>
      <c r="T269" t="s">
        <v>1329</v>
      </c>
      <c r="U269" t="s">
        <v>1330</v>
      </c>
      <c r="V269" t="s">
        <v>27</v>
      </c>
      <c r="W269" t="s">
        <v>43</v>
      </c>
      <c r="X269" t="s">
        <v>804</v>
      </c>
      <c r="Y269" t="s">
        <v>756</v>
      </c>
      <c r="Z269" t="s">
        <v>78</v>
      </c>
      <c r="AA269" t="s">
        <v>45</v>
      </c>
      <c r="AB269" t="s">
        <v>47</v>
      </c>
    </row>
    <row r="270" spans="1:30" x14ac:dyDescent="0.25">
      <c r="A270" s="3">
        <v>45725</v>
      </c>
      <c r="B270" s="5">
        <v>8.3166666666666664</v>
      </c>
      <c r="C270" s="7">
        <v>0</v>
      </c>
      <c r="D270" t="s">
        <v>27</v>
      </c>
      <c r="E270" t="s">
        <v>65</v>
      </c>
      <c r="F270" t="s">
        <v>66</v>
      </c>
      <c r="G270" t="s">
        <v>130</v>
      </c>
      <c r="H270" s="1" t="s">
        <v>31</v>
      </c>
      <c r="J270" s="1" t="s">
        <v>32</v>
      </c>
      <c r="K270" s="1" t="s">
        <v>371</v>
      </c>
      <c r="L270" t="s">
        <v>112</v>
      </c>
      <c r="M270" t="s">
        <v>92</v>
      </c>
      <c r="N270" t="s">
        <v>1331</v>
      </c>
      <c r="O270" t="s">
        <v>1332</v>
      </c>
      <c r="P270" t="s">
        <v>38</v>
      </c>
      <c r="Q270" t="s">
        <v>1333</v>
      </c>
      <c r="R270" t="s">
        <v>60</v>
      </c>
      <c r="S270" t="s">
        <v>57</v>
      </c>
      <c r="T270" t="s">
        <v>398</v>
      </c>
      <c r="U270" t="s">
        <v>285</v>
      </c>
      <c r="V270" t="s">
        <v>60</v>
      </c>
      <c r="W270" t="s">
        <v>117</v>
      </c>
      <c r="X270" t="s">
        <v>652</v>
      </c>
      <c r="Y270" t="s">
        <v>724</v>
      </c>
      <c r="Z270" t="s">
        <v>45</v>
      </c>
      <c r="AA270" t="s">
        <v>46</v>
      </c>
      <c r="AB270" t="s">
        <v>47</v>
      </c>
      <c r="AC270" t="s">
        <v>1334</v>
      </c>
      <c r="AD270" t="s">
        <v>1335</v>
      </c>
    </row>
    <row r="271" spans="1:30" x14ac:dyDescent="0.25">
      <c r="A271" s="3">
        <v>45725</v>
      </c>
      <c r="B271" s="5">
        <v>13.016666666666669</v>
      </c>
      <c r="C271" s="7">
        <v>0</v>
      </c>
      <c r="D271" t="s">
        <v>27</v>
      </c>
      <c r="E271" t="s">
        <v>198</v>
      </c>
      <c r="F271" t="s">
        <v>29</v>
      </c>
      <c r="G271" t="s">
        <v>30</v>
      </c>
      <c r="H271" s="1" t="s">
        <v>31</v>
      </c>
      <c r="I271" s="1" t="s">
        <v>32</v>
      </c>
      <c r="K271" s="1" t="s">
        <v>1336</v>
      </c>
      <c r="L271" t="s">
        <v>112</v>
      </c>
      <c r="M271" t="s">
        <v>35</v>
      </c>
      <c r="N271" t="s">
        <v>83</v>
      </c>
      <c r="O271" t="s">
        <v>1337</v>
      </c>
      <c r="P271" t="s">
        <v>124</v>
      </c>
      <c r="Q271" t="s">
        <v>430</v>
      </c>
      <c r="R271" t="s">
        <v>27</v>
      </c>
      <c r="S271" t="s">
        <v>40</v>
      </c>
      <c r="T271" t="s">
        <v>58</v>
      </c>
      <c r="U271" t="s">
        <v>59</v>
      </c>
      <c r="V271" t="s">
        <v>60</v>
      </c>
      <c r="W271" t="s">
        <v>50</v>
      </c>
      <c r="X271" t="s">
        <v>374</v>
      </c>
      <c r="Y271" t="s">
        <v>753</v>
      </c>
      <c r="Z271" t="s">
        <v>78</v>
      </c>
      <c r="AA271" t="s">
        <v>46</v>
      </c>
      <c r="AB271" t="s">
        <v>47</v>
      </c>
      <c r="AC271" t="s">
        <v>1338</v>
      </c>
    </row>
    <row r="272" spans="1:30" x14ac:dyDescent="0.25">
      <c r="A272" s="3">
        <v>45725</v>
      </c>
      <c r="B272" s="5">
        <v>11.266666666666669</v>
      </c>
      <c r="C272" s="7">
        <v>0</v>
      </c>
      <c r="D272" t="s">
        <v>27</v>
      </c>
      <c r="E272" t="s">
        <v>198</v>
      </c>
      <c r="F272" t="s">
        <v>29</v>
      </c>
      <c r="G272" t="s">
        <v>130</v>
      </c>
      <c r="H272" s="1" t="s">
        <v>31</v>
      </c>
      <c r="I272" s="1" t="s">
        <v>136</v>
      </c>
      <c r="K272" s="1" t="s">
        <v>81</v>
      </c>
      <c r="L272" t="s">
        <v>184</v>
      </c>
      <c r="M272" t="s">
        <v>70</v>
      </c>
      <c r="N272" t="s">
        <v>1339</v>
      </c>
      <c r="O272" t="s">
        <v>1340</v>
      </c>
      <c r="P272" t="s">
        <v>38</v>
      </c>
      <c r="Q272" t="s">
        <v>125</v>
      </c>
      <c r="R272" t="s">
        <v>60</v>
      </c>
      <c r="S272" t="s">
        <v>74</v>
      </c>
      <c r="T272" t="s">
        <v>96</v>
      </c>
      <c r="U272" t="s">
        <v>285</v>
      </c>
      <c r="V272" t="s">
        <v>27</v>
      </c>
      <c r="W272" t="s">
        <v>171</v>
      </c>
      <c r="X272" t="s">
        <v>1341</v>
      </c>
      <c r="Y272" t="s">
        <v>790</v>
      </c>
      <c r="Z272" t="s">
        <v>45</v>
      </c>
      <c r="AA272" t="s">
        <v>251</v>
      </c>
      <c r="AB272" t="s">
        <v>47</v>
      </c>
      <c r="AD272" t="s">
        <v>1342</v>
      </c>
    </row>
    <row r="273" spans="1:30" x14ac:dyDescent="0.25">
      <c r="A273" s="3">
        <v>45725</v>
      </c>
      <c r="B273" s="5">
        <v>6.6833333333333336</v>
      </c>
      <c r="C273" s="7">
        <v>0</v>
      </c>
      <c r="D273" t="s">
        <v>27</v>
      </c>
      <c r="E273" t="s">
        <v>65</v>
      </c>
      <c r="F273" t="s">
        <v>79</v>
      </c>
      <c r="G273" t="s">
        <v>30</v>
      </c>
      <c r="H273" s="1" t="s">
        <v>110</v>
      </c>
      <c r="I273" s="1" t="s">
        <v>52</v>
      </c>
      <c r="J273" s="1" t="s">
        <v>52</v>
      </c>
      <c r="K273" s="1" t="s">
        <v>121</v>
      </c>
      <c r="L273" t="s">
        <v>34</v>
      </c>
      <c r="M273" t="s">
        <v>160</v>
      </c>
      <c r="N273" t="s">
        <v>1343</v>
      </c>
      <c r="O273" t="s">
        <v>1344</v>
      </c>
      <c r="P273" t="s">
        <v>38</v>
      </c>
      <c r="Q273" t="s">
        <v>1345</v>
      </c>
      <c r="R273" t="s">
        <v>60</v>
      </c>
      <c r="S273" t="s">
        <v>57</v>
      </c>
      <c r="T273" t="s">
        <v>96</v>
      </c>
      <c r="U273" t="s">
        <v>1346</v>
      </c>
      <c r="V273" t="s">
        <v>27</v>
      </c>
      <c r="W273" t="s">
        <v>165</v>
      </c>
      <c r="X273" t="s">
        <v>1058</v>
      </c>
      <c r="Y273" t="s">
        <v>1347</v>
      </c>
      <c r="Z273" t="s">
        <v>251</v>
      </c>
      <c r="AA273" t="s">
        <v>251</v>
      </c>
      <c r="AB273" t="s">
        <v>47</v>
      </c>
      <c r="AC273" t="s">
        <v>1348</v>
      </c>
      <c r="AD273" t="s">
        <v>1349</v>
      </c>
    </row>
    <row r="274" spans="1:30" x14ac:dyDescent="0.25">
      <c r="A274" s="3">
        <v>45725</v>
      </c>
      <c r="B274" s="5">
        <v>6.1</v>
      </c>
      <c r="C274" s="7">
        <v>0</v>
      </c>
      <c r="D274" t="s">
        <v>27</v>
      </c>
      <c r="E274" t="s">
        <v>65</v>
      </c>
      <c r="F274" t="s">
        <v>79</v>
      </c>
      <c r="G274" t="s">
        <v>50</v>
      </c>
      <c r="H274" s="1" t="s">
        <v>31</v>
      </c>
      <c r="I274" s="1" t="s">
        <v>305</v>
      </c>
      <c r="K274" s="1" t="s">
        <v>157</v>
      </c>
      <c r="L274" t="s">
        <v>112</v>
      </c>
      <c r="M274" t="s">
        <v>35</v>
      </c>
      <c r="N274" t="s">
        <v>451</v>
      </c>
      <c r="O274" t="s">
        <v>1350</v>
      </c>
      <c r="P274" t="s">
        <v>38</v>
      </c>
      <c r="Q274" t="s">
        <v>1351</v>
      </c>
      <c r="R274" t="s">
        <v>60</v>
      </c>
      <c r="S274" t="s">
        <v>126</v>
      </c>
      <c r="T274" t="s">
        <v>58</v>
      </c>
      <c r="U274" t="s">
        <v>1352</v>
      </c>
      <c r="V274" t="s">
        <v>60</v>
      </c>
      <c r="W274" t="s">
        <v>50</v>
      </c>
      <c r="X274" t="s">
        <v>1353</v>
      </c>
      <c r="Y274" t="s">
        <v>753</v>
      </c>
      <c r="Z274" t="s">
        <v>251</v>
      </c>
      <c r="AA274" t="s">
        <v>46</v>
      </c>
      <c r="AB274" t="s">
        <v>47</v>
      </c>
      <c r="AD274" t="s">
        <v>1354</v>
      </c>
    </row>
    <row r="275" spans="1:30" x14ac:dyDescent="0.25">
      <c r="A275" s="3">
        <v>45725</v>
      </c>
      <c r="B275" s="5">
        <v>13.93333333333333</v>
      </c>
      <c r="C275" s="7">
        <v>0</v>
      </c>
      <c r="D275" t="s">
        <v>27</v>
      </c>
      <c r="E275" t="s">
        <v>65</v>
      </c>
      <c r="F275" t="s">
        <v>79</v>
      </c>
      <c r="G275" t="s">
        <v>50</v>
      </c>
      <c r="H275" s="1" t="s">
        <v>110</v>
      </c>
      <c r="I275" s="1" t="s">
        <v>136</v>
      </c>
      <c r="K275" s="1" t="s">
        <v>121</v>
      </c>
      <c r="L275" t="s">
        <v>184</v>
      </c>
      <c r="M275" t="s">
        <v>70</v>
      </c>
      <c r="N275" t="s">
        <v>150</v>
      </c>
      <c r="O275" t="s">
        <v>1355</v>
      </c>
      <c r="P275" t="s">
        <v>38</v>
      </c>
      <c r="Q275" t="s">
        <v>691</v>
      </c>
      <c r="R275" t="s">
        <v>60</v>
      </c>
      <c r="S275" t="s">
        <v>95</v>
      </c>
      <c r="T275" t="s">
        <v>96</v>
      </c>
      <c r="U275" t="s">
        <v>1356</v>
      </c>
      <c r="V275" t="s">
        <v>60</v>
      </c>
      <c r="W275" t="s">
        <v>50</v>
      </c>
      <c r="X275" t="s">
        <v>1357</v>
      </c>
      <c r="Y275" t="s">
        <v>1358</v>
      </c>
      <c r="Z275" t="s">
        <v>45</v>
      </c>
      <c r="AA275" t="s">
        <v>62</v>
      </c>
      <c r="AB275" t="s">
        <v>47</v>
      </c>
      <c r="AC275" t="s">
        <v>1359</v>
      </c>
      <c r="AD275" t="s">
        <v>1360</v>
      </c>
    </row>
    <row r="276" spans="1:30" x14ac:dyDescent="0.25">
      <c r="A276" s="3">
        <v>45725</v>
      </c>
      <c r="B276" s="5">
        <v>7.55</v>
      </c>
      <c r="C276" s="7">
        <v>0</v>
      </c>
      <c r="D276" t="s">
        <v>27</v>
      </c>
      <c r="E276" t="s">
        <v>28</v>
      </c>
      <c r="F276" t="s">
        <v>49</v>
      </c>
      <c r="G276" t="s">
        <v>50</v>
      </c>
      <c r="H276" s="1" t="s">
        <v>51</v>
      </c>
      <c r="I276" s="1" t="s">
        <v>32</v>
      </c>
      <c r="J276" s="1" t="s">
        <v>33</v>
      </c>
      <c r="K276" s="1" t="s">
        <v>278</v>
      </c>
      <c r="L276" t="s">
        <v>53</v>
      </c>
      <c r="M276" t="s">
        <v>35</v>
      </c>
      <c r="N276" t="s">
        <v>83</v>
      </c>
      <c r="O276" t="s">
        <v>1361</v>
      </c>
      <c r="P276" t="s">
        <v>38</v>
      </c>
      <c r="Q276" t="s">
        <v>1362</v>
      </c>
      <c r="R276" t="s">
        <v>27</v>
      </c>
      <c r="S276" t="s">
        <v>140</v>
      </c>
      <c r="T276" t="s">
        <v>58</v>
      </c>
      <c r="U276" t="s">
        <v>581</v>
      </c>
      <c r="V276" t="s">
        <v>60</v>
      </c>
      <c r="W276" t="s">
        <v>50</v>
      </c>
      <c r="X276" t="s">
        <v>1363</v>
      </c>
      <c r="Y276" t="s">
        <v>826</v>
      </c>
      <c r="Z276" t="s">
        <v>78</v>
      </c>
      <c r="AA276" t="s">
        <v>46</v>
      </c>
      <c r="AB276" t="s">
        <v>47</v>
      </c>
      <c r="AD276" t="s">
        <v>1364</v>
      </c>
    </row>
    <row r="277" spans="1:30" x14ac:dyDescent="0.25">
      <c r="A277" s="3">
        <v>45725</v>
      </c>
      <c r="B277" s="5">
        <v>13.55</v>
      </c>
      <c r="C277" s="7">
        <v>0</v>
      </c>
      <c r="D277" t="s">
        <v>27</v>
      </c>
      <c r="E277" t="s">
        <v>28</v>
      </c>
      <c r="F277" t="s">
        <v>209</v>
      </c>
      <c r="G277" t="s">
        <v>67</v>
      </c>
      <c r="H277" s="1" t="s">
        <v>217</v>
      </c>
      <c r="I277" s="1" t="s">
        <v>82</v>
      </c>
      <c r="K277" s="1" t="s">
        <v>32</v>
      </c>
      <c r="L277" t="s">
        <v>112</v>
      </c>
      <c r="M277" t="s">
        <v>35</v>
      </c>
      <c r="N277" t="s">
        <v>54</v>
      </c>
      <c r="O277" t="s">
        <v>1365</v>
      </c>
      <c r="P277" t="s">
        <v>70</v>
      </c>
      <c r="Q277" t="s">
        <v>205</v>
      </c>
      <c r="R277" t="s">
        <v>27</v>
      </c>
      <c r="S277" t="s">
        <v>40</v>
      </c>
      <c r="T277" t="s">
        <v>58</v>
      </c>
      <c r="U277" t="s">
        <v>395</v>
      </c>
      <c r="V277" t="s">
        <v>27</v>
      </c>
      <c r="W277" t="s">
        <v>43</v>
      </c>
      <c r="X277" t="s">
        <v>804</v>
      </c>
      <c r="Y277" t="s">
        <v>753</v>
      </c>
      <c r="Z277" t="s">
        <v>78</v>
      </c>
      <c r="AA277" t="s">
        <v>46</v>
      </c>
      <c r="AB277" t="s">
        <v>47</v>
      </c>
      <c r="AC277" t="s">
        <v>1366</v>
      </c>
      <c r="AD277" t="s">
        <v>1367</v>
      </c>
    </row>
    <row r="278" spans="1:30" x14ac:dyDescent="0.25">
      <c r="A278" s="3">
        <v>45725</v>
      </c>
      <c r="B278" s="5">
        <v>9.1833333333333336</v>
      </c>
      <c r="C278" s="7">
        <v>0</v>
      </c>
      <c r="D278" t="s">
        <v>27</v>
      </c>
      <c r="E278" t="s">
        <v>65</v>
      </c>
      <c r="F278" t="s">
        <v>79</v>
      </c>
      <c r="G278" t="s">
        <v>30</v>
      </c>
      <c r="H278" s="1" t="s">
        <v>110</v>
      </c>
      <c r="I278" s="1" t="s">
        <v>136</v>
      </c>
      <c r="K278" s="1" t="s">
        <v>1368</v>
      </c>
      <c r="L278" t="s">
        <v>53</v>
      </c>
      <c r="M278" t="s">
        <v>92</v>
      </c>
      <c r="N278" t="s">
        <v>54</v>
      </c>
      <c r="O278" t="s">
        <v>1369</v>
      </c>
      <c r="P278" t="s">
        <v>38</v>
      </c>
      <c r="Q278" t="s">
        <v>205</v>
      </c>
      <c r="R278" t="s">
        <v>60</v>
      </c>
      <c r="S278" t="s">
        <v>57</v>
      </c>
      <c r="T278" t="s">
        <v>96</v>
      </c>
      <c r="U278" t="s">
        <v>1062</v>
      </c>
      <c r="V278" t="s">
        <v>27</v>
      </c>
      <c r="W278" t="s">
        <v>98</v>
      </c>
      <c r="X278" t="s">
        <v>1370</v>
      </c>
      <c r="Y278" t="s">
        <v>1218</v>
      </c>
      <c r="Z278" t="s">
        <v>78</v>
      </c>
      <c r="AA278" t="s">
        <v>45</v>
      </c>
      <c r="AB278" t="s">
        <v>47</v>
      </c>
      <c r="AC278" t="s">
        <v>1371</v>
      </c>
    </row>
    <row r="279" spans="1:30" x14ac:dyDescent="0.25">
      <c r="A279" s="3">
        <v>45725</v>
      </c>
      <c r="B279" s="5">
        <v>17.866666666666671</v>
      </c>
      <c r="C279" s="7">
        <v>0</v>
      </c>
      <c r="D279" t="s">
        <v>27</v>
      </c>
      <c r="E279" t="s">
        <v>198</v>
      </c>
      <c r="F279" t="s">
        <v>209</v>
      </c>
      <c r="G279" t="s">
        <v>130</v>
      </c>
      <c r="H279" s="1" t="s">
        <v>31</v>
      </c>
      <c r="I279" s="1" t="s">
        <v>32</v>
      </c>
      <c r="K279" s="1" t="s">
        <v>81</v>
      </c>
      <c r="L279" t="s">
        <v>112</v>
      </c>
      <c r="M279" t="s">
        <v>160</v>
      </c>
      <c r="N279" t="s">
        <v>272</v>
      </c>
      <c r="O279" t="s">
        <v>174</v>
      </c>
      <c r="P279" t="s">
        <v>163</v>
      </c>
      <c r="Q279" t="s">
        <v>73</v>
      </c>
      <c r="R279" t="s">
        <v>27</v>
      </c>
      <c r="S279" t="s">
        <v>40</v>
      </c>
      <c r="T279" t="s">
        <v>1372</v>
      </c>
      <c r="U279" t="s">
        <v>1373</v>
      </c>
      <c r="V279" t="s">
        <v>27</v>
      </c>
      <c r="W279" t="s">
        <v>277</v>
      </c>
      <c r="X279" t="s">
        <v>270</v>
      </c>
      <c r="Y279" t="s">
        <v>1374</v>
      </c>
      <c r="Z279" t="s">
        <v>78</v>
      </c>
      <c r="AA279" t="s">
        <v>45</v>
      </c>
      <c r="AB279" t="s">
        <v>47</v>
      </c>
      <c r="AC279" t="s">
        <v>1375</v>
      </c>
      <c r="AD279" t="s">
        <v>1376</v>
      </c>
    </row>
    <row r="280" spans="1:30" x14ac:dyDescent="0.25">
      <c r="A280" s="3">
        <v>45725</v>
      </c>
      <c r="B280" s="5">
        <v>5.2</v>
      </c>
      <c r="C280" s="7">
        <v>0</v>
      </c>
      <c r="D280" t="s">
        <v>27</v>
      </c>
      <c r="E280" t="s">
        <v>198</v>
      </c>
      <c r="F280" t="s">
        <v>29</v>
      </c>
      <c r="G280" t="s">
        <v>130</v>
      </c>
      <c r="H280" s="1" t="s">
        <v>51</v>
      </c>
      <c r="I280" s="1" t="s">
        <v>136</v>
      </c>
      <c r="K280" s="1" t="s">
        <v>52</v>
      </c>
      <c r="L280" t="s">
        <v>112</v>
      </c>
      <c r="M280" t="s">
        <v>35</v>
      </c>
      <c r="N280" t="s">
        <v>83</v>
      </c>
      <c r="O280" t="s">
        <v>749</v>
      </c>
      <c r="P280" t="s">
        <v>38</v>
      </c>
      <c r="Q280" t="s">
        <v>1377</v>
      </c>
      <c r="R280" t="s">
        <v>60</v>
      </c>
      <c r="S280" t="s">
        <v>140</v>
      </c>
      <c r="T280" t="s">
        <v>58</v>
      </c>
      <c r="U280" t="s">
        <v>1101</v>
      </c>
      <c r="V280" t="s">
        <v>27</v>
      </c>
      <c r="W280" t="s">
        <v>43</v>
      </c>
      <c r="X280" t="s">
        <v>1312</v>
      </c>
      <c r="Y280" t="s">
        <v>756</v>
      </c>
      <c r="Z280" t="s">
        <v>78</v>
      </c>
      <c r="AA280" t="s">
        <v>46</v>
      </c>
      <c r="AB280" t="s">
        <v>47</v>
      </c>
      <c r="AD280" t="s">
        <v>1378</v>
      </c>
    </row>
    <row r="281" spans="1:30" x14ac:dyDescent="0.25">
      <c r="A281" s="3">
        <v>45725</v>
      </c>
      <c r="B281" s="5">
        <v>5.15</v>
      </c>
      <c r="C281" s="7">
        <v>0</v>
      </c>
      <c r="D281" t="s">
        <v>27</v>
      </c>
      <c r="E281" t="s">
        <v>65</v>
      </c>
      <c r="F281" t="s">
        <v>66</v>
      </c>
      <c r="G281" t="s">
        <v>50</v>
      </c>
      <c r="H281" s="1" t="s">
        <v>80</v>
      </c>
      <c r="I281" s="1" t="s">
        <v>136</v>
      </c>
      <c r="K281" s="1" t="s">
        <v>82</v>
      </c>
      <c r="L281" t="s">
        <v>112</v>
      </c>
      <c r="M281" t="s">
        <v>357</v>
      </c>
      <c r="N281" t="s">
        <v>150</v>
      </c>
      <c r="O281" t="s">
        <v>1379</v>
      </c>
      <c r="P281" t="s">
        <v>38</v>
      </c>
      <c r="Q281" t="s">
        <v>1380</v>
      </c>
      <c r="R281" t="s">
        <v>60</v>
      </c>
      <c r="S281" t="s">
        <v>95</v>
      </c>
      <c r="T281" t="s">
        <v>96</v>
      </c>
      <c r="U281" t="s">
        <v>97</v>
      </c>
      <c r="V281" t="s">
        <v>27</v>
      </c>
      <c r="W281" t="s">
        <v>43</v>
      </c>
      <c r="X281" t="s">
        <v>153</v>
      </c>
      <c r="Y281" t="s">
        <v>1381</v>
      </c>
      <c r="Z281" t="s">
        <v>45</v>
      </c>
      <c r="AA281" t="s">
        <v>46</v>
      </c>
      <c r="AB281" t="s">
        <v>47</v>
      </c>
    </row>
    <row r="282" spans="1:30" x14ac:dyDescent="0.25">
      <c r="A282" s="3">
        <v>45725</v>
      </c>
      <c r="B282" s="5">
        <v>7.7333333333333334</v>
      </c>
      <c r="C282" s="7">
        <v>0</v>
      </c>
      <c r="D282" t="s">
        <v>27</v>
      </c>
      <c r="E282" t="s">
        <v>198</v>
      </c>
      <c r="F282" t="s">
        <v>209</v>
      </c>
      <c r="G282" t="s">
        <v>67</v>
      </c>
      <c r="H282" s="1" t="s">
        <v>1382</v>
      </c>
      <c r="I282" s="1" t="s">
        <v>82</v>
      </c>
      <c r="J282" s="1" t="s">
        <v>52</v>
      </c>
      <c r="K282" s="1" t="s">
        <v>1383</v>
      </c>
      <c r="L282" t="s">
        <v>146</v>
      </c>
      <c r="M282" t="s">
        <v>1384</v>
      </c>
      <c r="N282" t="s">
        <v>272</v>
      </c>
      <c r="O282" t="s">
        <v>1385</v>
      </c>
      <c r="P282" t="s">
        <v>38</v>
      </c>
      <c r="Q282" t="s">
        <v>1034</v>
      </c>
      <c r="R282" t="s">
        <v>27</v>
      </c>
      <c r="S282" t="s">
        <v>40</v>
      </c>
      <c r="T282" t="s">
        <v>58</v>
      </c>
      <c r="U282" t="s">
        <v>1386</v>
      </c>
      <c r="V282" t="s">
        <v>60</v>
      </c>
      <c r="W282" t="s">
        <v>43</v>
      </c>
      <c r="X282" t="s">
        <v>197</v>
      </c>
      <c r="Y282" t="s">
        <v>1387</v>
      </c>
      <c r="Z282" t="s">
        <v>45</v>
      </c>
      <c r="AA282" t="s">
        <v>62</v>
      </c>
      <c r="AB282" t="s">
        <v>47</v>
      </c>
      <c r="AD282" t="s">
        <v>1388</v>
      </c>
    </row>
    <row r="283" spans="1:30" x14ac:dyDescent="0.25">
      <c r="A283" s="3">
        <v>45725</v>
      </c>
      <c r="B283" s="5">
        <v>5.1833333333333336</v>
      </c>
      <c r="C283" s="7">
        <v>0</v>
      </c>
      <c r="D283" t="s">
        <v>27</v>
      </c>
      <c r="E283" t="s">
        <v>65</v>
      </c>
      <c r="F283" t="s">
        <v>79</v>
      </c>
      <c r="G283" t="s">
        <v>67</v>
      </c>
      <c r="H283" s="1" t="s">
        <v>31</v>
      </c>
      <c r="I283" s="1" t="s">
        <v>136</v>
      </c>
      <c r="K283" s="1" t="s">
        <v>69</v>
      </c>
      <c r="L283" t="s">
        <v>53</v>
      </c>
      <c r="M283" t="s">
        <v>70</v>
      </c>
      <c r="N283" t="s">
        <v>150</v>
      </c>
      <c r="O283" t="s">
        <v>1389</v>
      </c>
      <c r="P283" t="s">
        <v>38</v>
      </c>
      <c r="Q283" t="s">
        <v>1390</v>
      </c>
      <c r="R283" t="s">
        <v>60</v>
      </c>
      <c r="S283" t="s">
        <v>95</v>
      </c>
      <c r="T283" t="s">
        <v>96</v>
      </c>
      <c r="U283" t="s">
        <v>97</v>
      </c>
      <c r="V283" t="s">
        <v>60</v>
      </c>
      <c r="W283" t="s">
        <v>50</v>
      </c>
      <c r="X283" t="s">
        <v>1391</v>
      </c>
      <c r="Y283" t="s">
        <v>858</v>
      </c>
      <c r="Z283" t="s">
        <v>78</v>
      </c>
      <c r="AA283" t="s">
        <v>46</v>
      </c>
      <c r="AB283" t="s">
        <v>47</v>
      </c>
    </row>
    <row r="284" spans="1:30" x14ac:dyDescent="0.25">
      <c r="A284" s="3">
        <v>45725</v>
      </c>
      <c r="B284" s="5">
        <v>3</v>
      </c>
      <c r="C284" s="7">
        <v>0</v>
      </c>
      <c r="D284" t="s">
        <v>27</v>
      </c>
      <c r="E284" t="s">
        <v>65</v>
      </c>
      <c r="F284" t="s">
        <v>66</v>
      </c>
      <c r="G284" t="s">
        <v>30</v>
      </c>
      <c r="H284" s="1" t="s">
        <v>31</v>
      </c>
      <c r="J284" s="1" t="s">
        <v>136</v>
      </c>
      <c r="K284" s="1" t="s">
        <v>158</v>
      </c>
      <c r="L284" t="s">
        <v>112</v>
      </c>
      <c r="M284" t="s">
        <v>92</v>
      </c>
      <c r="N284" t="s">
        <v>759</v>
      </c>
      <c r="O284" t="s">
        <v>1392</v>
      </c>
      <c r="P284" t="s">
        <v>38</v>
      </c>
      <c r="Q284" t="s">
        <v>1393</v>
      </c>
      <c r="R284" t="s">
        <v>60</v>
      </c>
      <c r="S284" t="s">
        <v>95</v>
      </c>
      <c r="T284" t="s">
        <v>96</v>
      </c>
      <c r="U284" t="s">
        <v>97</v>
      </c>
      <c r="V284" t="s">
        <v>60</v>
      </c>
      <c r="W284" t="s">
        <v>50</v>
      </c>
      <c r="X284" t="s">
        <v>1394</v>
      </c>
      <c r="Y284" t="s">
        <v>1395</v>
      </c>
      <c r="Z284" t="s">
        <v>45</v>
      </c>
      <c r="AA284" t="s">
        <v>46</v>
      </c>
      <c r="AB284" t="s">
        <v>47</v>
      </c>
    </row>
    <row r="285" spans="1:30" x14ac:dyDescent="0.25">
      <c r="A285" s="3">
        <v>45725</v>
      </c>
      <c r="B285" s="5">
        <v>8.2833333333333332</v>
      </c>
      <c r="C285" s="7">
        <v>0</v>
      </c>
      <c r="D285" t="s">
        <v>27</v>
      </c>
      <c r="E285" t="s">
        <v>198</v>
      </c>
      <c r="F285" t="s">
        <v>29</v>
      </c>
      <c r="G285" t="s">
        <v>130</v>
      </c>
      <c r="H285" s="1" t="s">
        <v>31</v>
      </c>
      <c r="I285" s="1" t="s">
        <v>32</v>
      </c>
      <c r="K285" s="1" t="s">
        <v>121</v>
      </c>
      <c r="L285" t="s">
        <v>112</v>
      </c>
      <c r="M285" t="s">
        <v>70</v>
      </c>
      <c r="N285" t="s">
        <v>715</v>
      </c>
      <c r="O285" t="s">
        <v>1396</v>
      </c>
      <c r="P285" t="s">
        <v>38</v>
      </c>
      <c r="Q285" t="s">
        <v>1397</v>
      </c>
      <c r="R285" t="s">
        <v>60</v>
      </c>
      <c r="S285" t="s">
        <v>57</v>
      </c>
      <c r="T285" t="s">
        <v>96</v>
      </c>
      <c r="U285" t="s">
        <v>1398</v>
      </c>
      <c r="V285" t="s">
        <v>27</v>
      </c>
      <c r="W285" t="s">
        <v>98</v>
      </c>
      <c r="X285" t="s">
        <v>1399</v>
      </c>
      <c r="Y285" t="s">
        <v>753</v>
      </c>
      <c r="Z285" t="s">
        <v>78</v>
      </c>
      <c r="AA285" t="s">
        <v>78</v>
      </c>
      <c r="AB285" t="s">
        <v>47</v>
      </c>
      <c r="AC285" t="s">
        <v>1400</v>
      </c>
      <c r="AD285" t="s">
        <v>1401</v>
      </c>
    </row>
    <row r="286" spans="1:30" x14ac:dyDescent="0.25">
      <c r="A286" s="3">
        <v>45725</v>
      </c>
      <c r="B286" s="5">
        <v>62.85</v>
      </c>
      <c r="C286" s="7">
        <v>0</v>
      </c>
      <c r="D286" t="s">
        <v>27</v>
      </c>
      <c r="E286" t="s">
        <v>65</v>
      </c>
      <c r="F286" t="s">
        <v>49</v>
      </c>
      <c r="G286" t="s">
        <v>50</v>
      </c>
      <c r="H286" s="1" t="s">
        <v>110</v>
      </c>
      <c r="I286" s="1" t="s">
        <v>82</v>
      </c>
      <c r="K286" s="1" t="s">
        <v>81</v>
      </c>
      <c r="L286" t="s">
        <v>184</v>
      </c>
      <c r="M286" t="s">
        <v>92</v>
      </c>
      <c r="N286" t="s">
        <v>93</v>
      </c>
      <c r="O286" t="s">
        <v>1402</v>
      </c>
      <c r="P286" t="s">
        <v>38</v>
      </c>
      <c r="Q286" t="s">
        <v>73</v>
      </c>
      <c r="R286" t="s">
        <v>60</v>
      </c>
      <c r="S286" t="s">
        <v>95</v>
      </c>
      <c r="T286" t="s">
        <v>96</v>
      </c>
      <c r="U286" t="s">
        <v>97</v>
      </c>
      <c r="V286" t="s">
        <v>27</v>
      </c>
      <c r="W286" t="s">
        <v>98</v>
      </c>
      <c r="X286" t="s">
        <v>1403</v>
      </c>
      <c r="Y286" t="s">
        <v>1404</v>
      </c>
      <c r="Z286" t="s">
        <v>78</v>
      </c>
      <c r="AA286" t="s">
        <v>45</v>
      </c>
      <c r="AB286" t="s">
        <v>47</v>
      </c>
      <c r="AC286" t="s">
        <v>1405</v>
      </c>
    </row>
    <row r="287" spans="1:30" x14ac:dyDescent="0.25">
      <c r="A287" s="3">
        <v>45725</v>
      </c>
      <c r="B287" s="5">
        <v>7.9333333333333336</v>
      </c>
      <c r="C287" s="7">
        <v>0</v>
      </c>
      <c r="D287" t="s">
        <v>27</v>
      </c>
      <c r="E287" t="s">
        <v>198</v>
      </c>
      <c r="F287" t="s">
        <v>311</v>
      </c>
      <c r="G287" t="s">
        <v>50</v>
      </c>
      <c r="H287" s="1" t="s">
        <v>51</v>
      </c>
      <c r="I287" s="1" t="s">
        <v>69</v>
      </c>
      <c r="J287" s="1" t="s">
        <v>69</v>
      </c>
      <c r="K287" s="1" t="s">
        <v>32</v>
      </c>
      <c r="L287" t="s">
        <v>112</v>
      </c>
      <c r="M287" t="s">
        <v>35</v>
      </c>
      <c r="N287" t="s">
        <v>83</v>
      </c>
      <c r="O287" t="s">
        <v>344</v>
      </c>
      <c r="P287" t="s">
        <v>124</v>
      </c>
      <c r="Q287" t="s">
        <v>590</v>
      </c>
      <c r="R287" t="s">
        <v>27</v>
      </c>
      <c r="S287" t="s">
        <v>40</v>
      </c>
      <c r="T287" t="s">
        <v>58</v>
      </c>
      <c r="U287" t="s">
        <v>937</v>
      </c>
      <c r="V287" t="s">
        <v>60</v>
      </c>
      <c r="W287" t="s">
        <v>50</v>
      </c>
      <c r="X287" t="s">
        <v>1406</v>
      </c>
      <c r="Y287" t="s">
        <v>461</v>
      </c>
      <c r="Z287" t="s">
        <v>78</v>
      </c>
      <c r="AA287" t="s">
        <v>46</v>
      </c>
      <c r="AB287" t="s">
        <v>47</v>
      </c>
      <c r="AC287" t="s">
        <v>1407</v>
      </c>
      <c r="AD287" t="s">
        <v>1408</v>
      </c>
    </row>
    <row r="288" spans="1:30" x14ac:dyDescent="0.25">
      <c r="A288" s="3">
        <v>45725</v>
      </c>
      <c r="B288" s="5">
        <v>7.5333333333333332</v>
      </c>
      <c r="C288" s="7">
        <v>0</v>
      </c>
      <c r="D288" t="s">
        <v>27</v>
      </c>
      <c r="E288" t="s">
        <v>198</v>
      </c>
      <c r="F288" t="s">
        <v>79</v>
      </c>
      <c r="G288" t="s">
        <v>30</v>
      </c>
      <c r="H288" s="1" t="s">
        <v>51</v>
      </c>
      <c r="I288" s="1" t="s">
        <v>136</v>
      </c>
      <c r="K288" s="1" t="s">
        <v>305</v>
      </c>
      <c r="L288" t="s">
        <v>53</v>
      </c>
      <c r="M288" t="s">
        <v>35</v>
      </c>
      <c r="N288" t="s">
        <v>83</v>
      </c>
      <c r="O288" t="s">
        <v>1409</v>
      </c>
      <c r="P288" t="s">
        <v>35</v>
      </c>
      <c r="Q288" t="s">
        <v>106</v>
      </c>
      <c r="R288" t="s">
        <v>60</v>
      </c>
      <c r="S288" t="s">
        <v>126</v>
      </c>
      <c r="T288" t="s">
        <v>1410</v>
      </c>
      <c r="U288" t="s">
        <v>1411</v>
      </c>
      <c r="V288" t="s">
        <v>60</v>
      </c>
      <c r="W288" t="s">
        <v>50</v>
      </c>
      <c r="X288" t="s">
        <v>270</v>
      </c>
      <c r="Y288" t="s">
        <v>913</v>
      </c>
      <c r="Z288" t="s">
        <v>45</v>
      </c>
      <c r="AA288" t="s">
        <v>78</v>
      </c>
      <c r="AB288" t="s">
        <v>282</v>
      </c>
      <c r="AD288" t="s">
        <v>1412</v>
      </c>
    </row>
    <row r="289" spans="1:30" x14ac:dyDescent="0.25">
      <c r="A289" s="3">
        <v>45725</v>
      </c>
      <c r="B289" s="5">
        <v>5.7</v>
      </c>
      <c r="C289" s="7">
        <v>0</v>
      </c>
      <c r="D289" t="s">
        <v>27</v>
      </c>
      <c r="E289" t="s">
        <v>28</v>
      </c>
      <c r="F289" t="s">
        <v>49</v>
      </c>
      <c r="G289" t="s">
        <v>30</v>
      </c>
      <c r="H289" s="1" t="s">
        <v>482</v>
      </c>
      <c r="I289" s="1" t="s">
        <v>32</v>
      </c>
      <c r="K289" s="1" t="s">
        <v>157</v>
      </c>
      <c r="L289" t="s">
        <v>184</v>
      </c>
      <c r="M289" t="s">
        <v>35</v>
      </c>
      <c r="N289" t="s">
        <v>83</v>
      </c>
      <c r="O289" t="s">
        <v>1413</v>
      </c>
      <c r="P289" t="s">
        <v>35</v>
      </c>
      <c r="Q289" t="s">
        <v>106</v>
      </c>
      <c r="R289" t="s">
        <v>27</v>
      </c>
      <c r="S289" t="s">
        <v>57</v>
      </c>
      <c r="T289" t="s">
        <v>58</v>
      </c>
      <c r="U289" t="s">
        <v>1414</v>
      </c>
      <c r="V289" t="s">
        <v>60</v>
      </c>
      <c r="W289" t="s">
        <v>50</v>
      </c>
      <c r="X289" t="s">
        <v>1084</v>
      </c>
      <c r="Y289" t="s">
        <v>1084</v>
      </c>
      <c r="Z289" t="s">
        <v>78</v>
      </c>
      <c r="AA289" t="s">
        <v>46</v>
      </c>
      <c r="AB289" t="s">
        <v>47</v>
      </c>
      <c r="AC289" t="s">
        <v>1415</v>
      </c>
      <c r="AD289" t="s">
        <v>1416</v>
      </c>
    </row>
    <row r="290" spans="1:30" x14ac:dyDescent="0.25">
      <c r="A290" s="3">
        <v>45725</v>
      </c>
      <c r="B290" s="5">
        <v>9.8666666666666671</v>
      </c>
      <c r="C290" s="7">
        <v>0</v>
      </c>
      <c r="D290" t="s">
        <v>27</v>
      </c>
      <c r="E290" t="s">
        <v>198</v>
      </c>
      <c r="F290" t="s">
        <v>79</v>
      </c>
      <c r="G290" t="s">
        <v>30</v>
      </c>
      <c r="H290" s="1" t="s">
        <v>217</v>
      </c>
      <c r="I290" s="1" t="s">
        <v>32</v>
      </c>
      <c r="K290" s="1" t="s">
        <v>32</v>
      </c>
      <c r="L290" t="s">
        <v>53</v>
      </c>
      <c r="M290" t="s">
        <v>35</v>
      </c>
      <c r="N290" t="s">
        <v>83</v>
      </c>
      <c r="O290" t="s">
        <v>1417</v>
      </c>
      <c r="P290" t="s">
        <v>38</v>
      </c>
      <c r="Q290" t="s">
        <v>1418</v>
      </c>
      <c r="R290" t="s">
        <v>27</v>
      </c>
      <c r="S290" t="s">
        <v>40</v>
      </c>
      <c r="T290" t="s">
        <v>829</v>
      </c>
      <c r="U290" t="s">
        <v>1419</v>
      </c>
      <c r="V290" t="s">
        <v>60</v>
      </c>
      <c r="W290" t="s">
        <v>43</v>
      </c>
      <c r="X290" t="s">
        <v>1420</v>
      </c>
      <c r="Y290" t="s">
        <v>756</v>
      </c>
      <c r="Z290" t="s">
        <v>45</v>
      </c>
      <c r="AA290" t="s">
        <v>46</v>
      </c>
      <c r="AB290" t="s">
        <v>282</v>
      </c>
    </row>
    <row r="291" spans="1:30" x14ac:dyDescent="0.25">
      <c r="A291" s="3">
        <v>45725</v>
      </c>
      <c r="B291" s="5">
        <v>8.7666666666666675</v>
      </c>
      <c r="C291" s="7">
        <v>0</v>
      </c>
      <c r="D291" t="s">
        <v>27</v>
      </c>
      <c r="E291" t="s">
        <v>198</v>
      </c>
      <c r="F291" t="s">
        <v>209</v>
      </c>
      <c r="G291" t="s">
        <v>130</v>
      </c>
      <c r="H291" s="1" t="s">
        <v>217</v>
      </c>
      <c r="I291" s="1" t="s">
        <v>82</v>
      </c>
      <c r="K291" s="1" t="s">
        <v>82</v>
      </c>
      <c r="L291" t="s">
        <v>112</v>
      </c>
      <c r="M291" t="s">
        <v>35</v>
      </c>
      <c r="N291" t="s">
        <v>83</v>
      </c>
      <c r="O291" t="s">
        <v>1421</v>
      </c>
      <c r="P291" t="s">
        <v>124</v>
      </c>
      <c r="Q291" t="s">
        <v>1422</v>
      </c>
      <c r="R291" t="s">
        <v>60</v>
      </c>
      <c r="S291" t="s">
        <v>126</v>
      </c>
      <c r="T291" t="s">
        <v>96</v>
      </c>
      <c r="U291" t="s">
        <v>1423</v>
      </c>
      <c r="V291" t="s">
        <v>60</v>
      </c>
      <c r="W291" t="s">
        <v>117</v>
      </c>
      <c r="X291" t="s">
        <v>1424</v>
      </c>
      <c r="Y291" t="s">
        <v>1425</v>
      </c>
      <c r="Z291" t="s">
        <v>78</v>
      </c>
      <c r="AA291" t="s">
        <v>46</v>
      </c>
      <c r="AB291" t="s">
        <v>282</v>
      </c>
    </row>
    <row r="292" spans="1:30" x14ac:dyDescent="0.25">
      <c r="A292" s="3">
        <v>45725</v>
      </c>
      <c r="B292" s="5">
        <v>12.4</v>
      </c>
      <c r="C292" s="7">
        <v>0</v>
      </c>
      <c r="D292" t="s">
        <v>27</v>
      </c>
      <c r="E292" t="s">
        <v>65</v>
      </c>
      <c r="F292" t="s">
        <v>79</v>
      </c>
      <c r="G292" t="s">
        <v>67</v>
      </c>
      <c r="H292" s="1" t="s">
        <v>80</v>
      </c>
      <c r="I292" s="1" t="s">
        <v>136</v>
      </c>
      <c r="K292" s="1" t="s">
        <v>32</v>
      </c>
      <c r="L292" t="s">
        <v>224</v>
      </c>
      <c r="M292" t="s">
        <v>70</v>
      </c>
      <c r="N292" t="s">
        <v>272</v>
      </c>
      <c r="O292" t="s">
        <v>1426</v>
      </c>
      <c r="P292" t="s">
        <v>38</v>
      </c>
      <c r="Q292" t="s">
        <v>1427</v>
      </c>
      <c r="R292" t="s">
        <v>60</v>
      </c>
      <c r="S292" t="s">
        <v>74</v>
      </c>
      <c r="T292" t="s">
        <v>1428</v>
      </c>
      <c r="U292" t="s">
        <v>1429</v>
      </c>
      <c r="V292" t="s">
        <v>60</v>
      </c>
      <c r="W292" t="s">
        <v>50</v>
      </c>
      <c r="X292" t="s">
        <v>755</v>
      </c>
      <c r="Y292" t="s">
        <v>881</v>
      </c>
      <c r="Z292" t="s">
        <v>45</v>
      </c>
      <c r="AA292" t="s">
        <v>46</v>
      </c>
      <c r="AB292" t="s">
        <v>47</v>
      </c>
    </row>
    <row r="293" spans="1:30" x14ac:dyDescent="0.25">
      <c r="A293" s="3">
        <v>45725</v>
      </c>
      <c r="B293" s="5">
        <v>9.8833333333333329</v>
      </c>
      <c r="C293" s="7">
        <v>0</v>
      </c>
      <c r="D293" t="s">
        <v>27</v>
      </c>
      <c r="E293" t="s">
        <v>198</v>
      </c>
      <c r="F293" t="s">
        <v>29</v>
      </c>
      <c r="G293" t="s">
        <v>130</v>
      </c>
      <c r="H293" s="1" t="s">
        <v>217</v>
      </c>
      <c r="I293" s="1" t="s">
        <v>82</v>
      </c>
      <c r="K293" s="1" t="s">
        <v>271</v>
      </c>
      <c r="L293" t="s">
        <v>53</v>
      </c>
      <c r="M293" t="s">
        <v>70</v>
      </c>
      <c r="N293" t="s">
        <v>715</v>
      </c>
      <c r="O293" t="s">
        <v>1430</v>
      </c>
      <c r="P293" t="s">
        <v>38</v>
      </c>
      <c r="Q293" t="s">
        <v>164</v>
      </c>
      <c r="R293" t="s">
        <v>60</v>
      </c>
      <c r="S293" t="s">
        <v>95</v>
      </c>
      <c r="T293" t="s">
        <v>96</v>
      </c>
      <c r="U293" t="s">
        <v>97</v>
      </c>
      <c r="V293" t="s">
        <v>27</v>
      </c>
      <c r="W293" t="s">
        <v>98</v>
      </c>
      <c r="X293" t="s">
        <v>714</v>
      </c>
      <c r="Y293" t="s">
        <v>735</v>
      </c>
      <c r="Z293" t="s">
        <v>78</v>
      </c>
      <c r="AA293" t="s">
        <v>45</v>
      </c>
      <c r="AB293" t="s">
        <v>47</v>
      </c>
      <c r="AC293" t="s">
        <v>1431</v>
      </c>
      <c r="AD293" t="s">
        <v>1432</v>
      </c>
    </row>
    <row r="294" spans="1:30" x14ac:dyDescent="0.25">
      <c r="A294" s="3">
        <v>45725</v>
      </c>
      <c r="B294" s="5">
        <v>5.35</v>
      </c>
      <c r="C294" s="7">
        <v>0</v>
      </c>
      <c r="D294" t="s">
        <v>27</v>
      </c>
      <c r="E294" t="s">
        <v>28</v>
      </c>
      <c r="F294" t="s">
        <v>29</v>
      </c>
      <c r="G294" t="s">
        <v>130</v>
      </c>
      <c r="H294" s="1" t="s">
        <v>217</v>
      </c>
      <c r="I294" s="1" t="s">
        <v>136</v>
      </c>
      <c r="J294" s="1" t="s">
        <v>136</v>
      </c>
      <c r="K294" s="1" t="s">
        <v>32</v>
      </c>
      <c r="L294" t="s">
        <v>53</v>
      </c>
      <c r="M294" t="s">
        <v>35</v>
      </c>
      <c r="N294" t="s">
        <v>83</v>
      </c>
      <c r="O294" t="s">
        <v>1433</v>
      </c>
      <c r="P294" t="s">
        <v>38</v>
      </c>
      <c r="Q294" t="s">
        <v>1434</v>
      </c>
      <c r="R294" t="s">
        <v>27</v>
      </c>
      <c r="S294" t="s">
        <v>140</v>
      </c>
      <c r="T294" t="s">
        <v>1435</v>
      </c>
      <c r="U294" t="s">
        <v>1436</v>
      </c>
      <c r="V294" t="s">
        <v>60</v>
      </c>
      <c r="W294" t="s">
        <v>50</v>
      </c>
      <c r="X294" t="s">
        <v>1437</v>
      </c>
      <c r="Y294" t="s">
        <v>920</v>
      </c>
      <c r="Z294" t="s">
        <v>45</v>
      </c>
      <c r="AA294" t="s">
        <v>46</v>
      </c>
      <c r="AB294" t="s">
        <v>47</v>
      </c>
    </row>
    <row r="295" spans="1:30" x14ac:dyDescent="0.25">
      <c r="A295" s="3">
        <v>45725</v>
      </c>
      <c r="B295" s="5">
        <v>11.28333333333333</v>
      </c>
      <c r="C295" s="7">
        <v>0</v>
      </c>
      <c r="D295" t="s">
        <v>27</v>
      </c>
      <c r="E295" t="s">
        <v>198</v>
      </c>
      <c r="F295" t="s">
        <v>311</v>
      </c>
      <c r="G295" t="s">
        <v>130</v>
      </c>
      <c r="H295" s="1" t="s">
        <v>80</v>
      </c>
      <c r="I295" s="1" t="s">
        <v>82</v>
      </c>
      <c r="J295" s="1" t="s">
        <v>33</v>
      </c>
      <c r="K295" s="1" t="s">
        <v>81</v>
      </c>
      <c r="L295" t="s">
        <v>34</v>
      </c>
      <c r="M295" t="s">
        <v>35</v>
      </c>
      <c r="N295" t="s">
        <v>83</v>
      </c>
      <c r="O295" t="s">
        <v>1438</v>
      </c>
      <c r="P295" t="s">
        <v>38</v>
      </c>
      <c r="Q295" t="s">
        <v>1439</v>
      </c>
      <c r="R295" t="s">
        <v>27</v>
      </c>
      <c r="S295" t="s">
        <v>40</v>
      </c>
      <c r="T295" t="s">
        <v>1440</v>
      </c>
      <c r="U295" t="s">
        <v>1441</v>
      </c>
      <c r="V295" t="s">
        <v>60</v>
      </c>
      <c r="W295" t="s">
        <v>117</v>
      </c>
      <c r="X295" t="s">
        <v>368</v>
      </c>
      <c r="Y295" t="s">
        <v>538</v>
      </c>
      <c r="Z295" t="s">
        <v>78</v>
      </c>
      <c r="AA295" t="s">
        <v>46</v>
      </c>
      <c r="AB295" t="s">
        <v>47</v>
      </c>
      <c r="AC295" t="s">
        <v>1442</v>
      </c>
      <c r="AD295" t="s">
        <v>1443</v>
      </c>
    </row>
    <row r="296" spans="1:30" x14ac:dyDescent="0.25">
      <c r="A296" s="3">
        <v>45725</v>
      </c>
      <c r="B296" s="5">
        <v>16.083333333333329</v>
      </c>
      <c r="C296" s="7">
        <v>0</v>
      </c>
      <c r="D296" t="s">
        <v>27</v>
      </c>
      <c r="E296" t="s">
        <v>198</v>
      </c>
      <c r="F296" t="s">
        <v>29</v>
      </c>
      <c r="G296" t="s">
        <v>130</v>
      </c>
      <c r="H296" s="1" t="s">
        <v>51</v>
      </c>
      <c r="I296" s="1" t="s">
        <v>82</v>
      </c>
      <c r="K296" s="1" t="s">
        <v>1444</v>
      </c>
      <c r="L296" t="s">
        <v>224</v>
      </c>
      <c r="M296" t="s">
        <v>35</v>
      </c>
      <c r="N296" t="s">
        <v>1445</v>
      </c>
      <c r="O296" t="s">
        <v>1446</v>
      </c>
      <c r="P296" t="s">
        <v>70</v>
      </c>
      <c r="Q296" t="s">
        <v>1447</v>
      </c>
      <c r="R296" t="s">
        <v>60</v>
      </c>
      <c r="S296" t="s">
        <v>40</v>
      </c>
      <c r="T296" t="s">
        <v>290</v>
      </c>
      <c r="U296" t="s">
        <v>1448</v>
      </c>
      <c r="V296" t="s">
        <v>60</v>
      </c>
      <c r="W296" t="s">
        <v>50</v>
      </c>
      <c r="X296" t="s">
        <v>374</v>
      </c>
      <c r="Y296" t="s">
        <v>913</v>
      </c>
      <c r="Z296" t="s">
        <v>45</v>
      </c>
      <c r="AA296" t="s">
        <v>46</v>
      </c>
      <c r="AB296" t="s">
        <v>47</v>
      </c>
      <c r="AC296" t="s">
        <v>1449</v>
      </c>
      <c r="AD296" t="s">
        <v>1450</v>
      </c>
    </row>
    <row r="297" spans="1:30" x14ac:dyDescent="0.25">
      <c r="A297" s="3">
        <v>45725</v>
      </c>
      <c r="B297" s="5">
        <v>11.41666666666667</v>
      </c>
      <c r="C297" s="7">
        <v>0</v>
      </c>
      <c r="D297" t="s">
        <v>27</v>
      </c>
      <c r="E297" t="s">
        <v>198</v>
      </c>
      <c r="F297" t="s">
        <v>209</v>
      </c>
      <c r="G297" t="s">
        <v>130</v>
      </c>
      <c r="H297" s="1" t="s">
        <v>51</v>
      </c>
      <c r="I297" s="1" t="s">
        <v>81</v>
      </c>
      <c r="K297" s="1" t="s">
        <v>305</v>
      </c>
      <c r="L297" t="s">
        <v>112</v>
      </c>
      <c r="M297" t="s">
        <v>35</v>
      </c>
      <c r="N297" t="s">
        <v>83</v>
      </c>
      <c r="O297" t="s">
        <v>1451</v>
      </c>
      <c r="P297" t="s">
        <v>38</v>
      </c>
      <c r="Q297" t="s">
        <v>1452</v>
      </c>
      <c r="R297" t="s">
        <v>27</v>
      </c>
      <c r="S297" t="s">
        <v>57</v>
      </c>
      <c r="T297" t="s">
        <v>58</v>
      </c>
      <c r="U297" t="s">
        <v>1453</v>
      </c>
      <c r="V297" t="s">
        <v>27</v>
      </c>
      <c r="W297" t="s">
        <v>50</v>
      </c>
      <c r="X297" t="s">
        <v>1454</v>
      </c>
      <c r="Y297" t="s">
        <v>1455</v>
      </c>
      <c r="Z297" t="s">
        <v>78</v>
      </c>
      <c r="AA297" t="s">
        <v>46</v>
      </c>
      <c r="AB297" t="s">
        <v>47</v>
      </c>
      <c r="AD297" t="s">
        <v>1456</v>
      </c>
    </row>
    <row r="298" spans="1:30" x14ac:dyDescent="0.25">
      <c r="A298" s="3">
        <v>45725</v>
      </c>
      <c r="B298" s="5">
        <v>6.25</v>
      </c>
      <c r="C298" s="7">
        <v>0</v>
      </c>
      <c r="D298" t="s">
        <v>27</v>
      </c>
      <c r="E298" t="s">
        <v>65</v>
      </c>
      <c r="F298" t="s">
        <v>79</v>
      </c>
      <c r="G298" t="s">
        <v>67</v>
      </c>
      <c r="H298" s="1" t="s">
        <v>110</v>
      </c>
      <c r="J298" s="1" t="s">
        <v>32</v>
      </c>
      <c r="K298" s="1" t="s">
        <v>69</v>
      </c>
      <c r="L298" t="s">
        <v>112</v>
      </c>
      <c r="M298" t="s">
        <v>70</v>
      </c>
      <c r="N298" t="s">
        <v>150</v>
      </c>
      <c r="O298" t="s">
        <v>1457</v>
      </c>
      <c r="P298" t="s">
        <v>38</v>
      </c>
      <c r="Q298" t="s">
        <v>73</v>
      </c>
      <c r="R298" t="s">
        <v>60</v>
      </c>
      <c r="S298" t="s">
        <v>95</v>
      </c>
      <c r="T298" t="s">
        <v>96</v>
      </c>
      <c r="U298" t="s">
        <v>97</v>
      </c>
      <c r="V298" t="s">
        <v>60</v>
      </c>
      <c r="W298" t="s">
        <v>117</v>
      </c>
      <c r="X298" t="s">
        <v>197</v>
      </c>
      <c r="Y298" t="s">
        <v>1458</v>
      </c>
      <c r="Z298" t="s">
        <v>251</v>
      </c>
      <c r="AA298" t="s">
        <v>46</v>
      </c>
      <c r="AB298" t="s">
        <v>47</v>
      </c>
      <c r="AD298" t="s">
        <v>1459</v>
      </c>
    </row>
    <row r="299" spans="1:30" x14ac:dyDescent="0.25">
      <c r="A299" s="3">
        <v>45725</v>
      </c>
      <c r="B299" s="5">
        <v>4.6166666666666663</v>
      </c>
      <c r="C299" s="7">
        <v>0</v>
      </c>
      <c r="D299" t="s">
        <v>27</v>
      </c>
      <c r="E299" t="s">
        <v>65</v>
      </c>
      <c r="F299" t="s">
        <v>66</v>
      </c>
      <c r="G299" t="s">
        <v>30</v>
      </c>
      <c r="H299" s="1" t="s">
        <v>31</v>
      </c>
      <c r="J299" s="1" t="s">
        <v>1460</v>
      </c>
      <c r="K299" s="1" t="s">
        <v>111</v>
      </c>
      <c r="L299" t="s">
        <v>34</v>
      </c>
      <c r="M299" t="s">
        <v>160</v>
      </c>
      <c r="N299" t="s">
        <v>1461</v>
      </c>
      <c r="O299" t="s">
        <v>1462</v>
      </c>
      <c r="P299" t="s">
        <v>163</v>
      </c>
      <c r="Q299" t="s">
        <v>394</v>
      </c>
      <c r="R299" t="s">
        <v>60</v>
      </c>
      <c r="S299" t="s">
        <v>95</v>
      </c>
      <c r="T299" t="s">
        <v>96</v>
      </c>
      <c r="U299" t="s">
        <v>97</v>
      </c>
      <c r="V299" t="s">
        <v>27</v>
      </c>
      <c r="W299" t="s">
        <v>165</v>
      </c>
      <c r="X299" t="s">
        <v>316</v>
      </c>
      <c r="Y299" t="s">
        <v>1115</v>
      </c>
      <c r="Z299" t="s">
        <v>78</v>
      </c>
      <c r="AA299" t="s">
        <v>78</v>
      </c>
      <c r="AB299" t="s">
        <v>47</v>
      </c>
    </row>
    <row r="300" spans="1:30" x14ac:dyDescent="0.25">
      <c r="A300" s="3">
        <v>45725</v>
      </c>
      <c r="B300" s="5">
        <v>10.516666666666669</v>
      </c>
      <c r="C300" s="7">
        <v>0</v>
      </c>
      <c r="D300" t="s">
        <v>27</v>
      </c>
      <c r="E300" t="s">
        <v>28</v>
      </c>
      <c r="F300" t="s">
        <v>311</v>
      </c>
      <c r="G300" t="s">
        <v>30</v>
      </c>
      <c r="H300" s="1" t="s">
        <v>217</v>
      </c>
      <c r="I300" s="1" t="s">
        <v>32</v>
      </c>
      <c r="K300" s="1" t="s">
        <v>82</v>
      </c>
      <c r="L300" t="s">
        <v>34</v>
      </c>
      <c r="M300" t="s">
        <v>35</v>
      </c>
      <c r="N300" t="s">
        <v>83</v>
      </c>
      <c r="O300" t="s">
        <v>1463</v>
      </c>
      <c r="P300" t="s">
        <v>35</v>
      </c>
      <c r="Q300" t="s">
        <v>1464</v>
      </c>
      <c r="R300" t="s">
        <v>27</v>
      </c>
      <c r="S300" t="s">
        <v>140</v>
      </c>
      <c r="T300" t="s">
        <v>244</v>
      </c>
      <c r="U300" t="s">
        <v>1465</v>
      </c>
      <c r="V300" t="s">
        <v>27</v>
      </c>
      <c r="W300" t="s">
        <v>171</v>
      </c>
      <c r="X300" t="s">
        <v>1466</v>
      </c>
      <c r="Y300" t="s">
        <v>1467</v>
      </c>
      <c r="Z300" t="s">
        <v>78</v>
      </c>
      <c r="AA300" t="s">
        <v>62</v>
      </c>
      <c r="AB300" t="s">
        <v>47</v>
      </c>
      <c r="AC300" t="s">
        <v>1468</v>
      </c>
    </row>
    <row r="301" spans="1:30" x14ac:dyDescent="0.25">
      <c r="A301" s="3">
        <v>45725</v>
      </c>
      <c r="B301" s="5">
        <v>4.583333333333333</v>
      </c>
      <c r="C301" s="7">
        <v>0</v>
      </c>
      <c r="D301" t="s">
        <v>27</v>
      </c>
      <c r="E301" t="s">
        <v>65</v>
      </c>
      <c r="F301" t="s">
        <v>79</v>
      </c>
      <c r="G301" t="s">
        <v>102</v>
      </c>
      <c r="H301" s="1" t="s">
        <v>80</v>
      </c>
      <c r="I301" s="1" t="s">
        <v>32</v>
      </c>
      <c r="K301" s="1" t="s">
        <v>136</v>
      </c>
      <c r="L301" t="s">
        <v>184</v>
      </c>
      <c r="M301" t="s">
        <v>35</v>
      </c>
      <c r="N301" t="s">
        <v>161</v>
      </c>
      <c r="O301" t="s">
        <v>1469</v>
      </c>
      <c r="P301" t="s">
        <v>38</v>
      </c>
      <c r="Q301" t="s">
        <v>1470</v>
      </c>
      <c r="R301" t="s">
        <v>60</v>
      </c>
      <c r="S301" t="s">
        <v>126</v>
      </c>
      <c r="T301" t="s">
        <v>1471</v>
      </c>
      <c r="U301" t="s">
        <v>315</v>
      </c>
      <c r="V301" t="s">
        <v>60</v>
      </c>
      <c r="W301" t="s">
        <v>50</v>
      </c>
      <c r="X301" t="s">
        <v>153</v>
      </c>
      <c r="Y301" t="s">
        <v>946</v>
      </c>
      <c r="Z301" t="s">
        <v>251</v>
      </c>
      <c r="AA301" t="s">
        <v>46</v>
      </c>
      <c r="AB301" t="s">
        <v>47</v>
      </c>
    </row>
    <row r="302" spans="1:30" x14ac:dyDescent="0.25">
      <c r="A302" s="3">
        <v>45725</v>
      </c>
      <c r="B302" s="5">
        <v>4.0666666666666664</v>
      </c>
      <c r="C302" s="7">
        <v>0</v>
      </c>
      <c r="D302" t="s">
        <v>27</v>
      </c>
      <c r="E302" t="s">
        <v>65</v>
      </c>
      <c r="F302" t="s">
        <v>66</v>
      </c>
      <c r="G302" t="s">
        <v>30</v>
      </c>
      <c r="H302" s="1" t="s">
        <v>31</v>
      </c>
      <c r="I302" s="1" t="s">
        <v>32</v>
      </c>
      <c r="K302" s="1" t="s">
        <v>111</v>
      </c>
      <c r="L302" t="s">
        <v>34</v>
      </c>
      <c r="M302" t="s">
        <v>92</v>
      </c>
      <c r="N302" t="s">
        <v>402</v>
      </c>
      <c r="O302" t="s">
        <v>1472</v>
      </c>
      <c r="P302" t="s">
        <v>38</v>
      </c>
      <c r="Q302" t="s">
        <v>73</v>
      </c>
      <c r="R302" t="s">
        <v>60</v>
      </c>
      <c r="S302" t="s">
        <v>140</v>
      </c>
      <c r="T302" t="s">
        <v>75</v>
      </c>
      <c r="U302" t="s">
        <v>1473</v>
      </c>
      <c r="V302" t="s">
        <v>27</v>
      </c>
      <c r="W302" t="s">
        <v>171</v>
      </c>
      <c r="X302" t="s">
        <v>77</v>
      </c>
      <c r="Y302" t="s">
        <v>1455</v>
      </c>
      <c r="Z302" t="s">
        <v>78</v>
      </c>
      <c r="AA302" t="s">
        <v>78</v>
      </c>
      <c r="AB302" t="s">
        <v>47</v>
      </c>
    </row>
    <row r="303" spans="1:30" x14ac:dyDescent="0.25">
      <c r="A303" s="3">
        <v>45725</v>
      </c>
      <c r="B303" s="5">
        <v>11.43333333333333</v>
      </c>
      <c r="C303" s="7">
        <v>0</v>
      </c>
      <c r="D303" t="s">
        <v>27</v>
      </c>
      <c r="E303" t="s">
        <v>198</v>
      </c>
      <c r="F303" t="s">
        <v>29</v>
      </c>
      <c r="G303" t="s">
        <v>50</v>
      </c>
      <c r="H303" s="1" t="s">
        <v>1474</v>
      </c>
      <c r="I303" s="1" t="s">
        <v>32</v>
      </c>
      <c r="J303" s="1" t="s">
        <v>32</v>
      </c>
      <c r="K303" s="1" t="s">
        <v>306</v>
      </c>
      <c r="L303" t="s">
        <v>53</v>
      </c>
      <c r="M303" t="s">
        <v>70</v>
      </c>
      <c r="N303" t="s">
        <v>83</v>
      </c>
      <c r="O303" t="s">
        <v>1475</v>
      </c>
      <c r="P303" t="s">
        <v>38</v>
      </c>
      <c r="Q303" t="s">
        <v>73</v>
      </c>
      <c r="R303" t="s">
        <v>60</v>
      </c>
      <c r="S303" t="s">
        <v>95</v>
      </c>
      <c r="T303" t="s">
        <v>96</v>
      </c>
      <c r="U303" t="s">
        <v>97</v>
      </c>
      <c r="V303" t="s">
        <v>152</v>
      </c>
      <c r="W303" t="s">
        <v>43</v>
      </c>
      <c r="X303" t="s">
        <v>1476</v>
      </c>
      <c r="Y303" t="s">
        <v>1477</v>
      </c>
      <c r="Z303" t="s">
        <v>45</v>
      </c>
      <c r="AA303" t="s">
        <v>46</v>
      </c>
      <c r="AB303" t="s">
        <v>47</v>
      </c>
      <c r="AC303" t="s">
        <v>1478</v>
      </c>
      <c r="AD303" t="s">
        <v>1479</v>
      </c>
    </row>
    <row r="304" spans="1:30" x14ac:dyDescent="0.25">
      <c r="A304" s="3">
        <v>45725</v>
      </c>
      <c r="B304" s="5">
        <v>5.083333333333333</v>
      </c>
      <c r="C304" s="7">
        <v>0</v>
      </c>
      <c r="D304" t="s">
        <v>27</v>
      </c>
      <c r="E304" t="s">
        <v>198</v>
      </c>
      <c r="F304" t="s">
        <v>209</v>
      </c>
      <c r="G304" t="s">
        <v>30</v>
      </c>
      <c r="H304" s="1" t="s">
        <v>110</v>
      </c>
      <c r="I304" s="1" t="s">
        <v>136</v>
      </c>
      <c r="K304" s="1" t="s">
        <v>81</v>
      </c>
      <c r="L304" t="s">
        <v>53</v>
      </c>
      <c r="M304" t="s">
        <v>160</v>
      </c>
      <c r="N304" t="s">
        <v>54</v>
      </c>
      <c r="O304" t="s">
        <v>1480</v>
      </c>
      <c r="P304" t="s">
        <v>38</v>
      </c>
      <c r="Q304" t="s">
        <v>1481</v>
      </c>
      <c r="R304" t="s">
        <v>60</v>
      </c>
      <c r="S304" t="s">
        <v>95</v>
      </c>
      <c r="T304" t="s">
        <v>96</v>
      </c>
      <c r="U304" t="s">
        <v>97</v>
      </c>
      <c r="V304" t="s">
        <v>27</v>
      </c>
      <c r="W304" t="s">
        <v>165</v>
      </c>
      <c r="X304" t="s">
        <v>1482</v>
      </c>
      <c r="Y304" t="s">
        <v>735</v>
      </c>
      <c r="Z304" t="s">
        <v>45</v>
      </c>
      <c r="AA304" t="s">
        <v>45</v>
      </c>
      <c r="AB304" t="s">
        <v>47</v>
      </c>
      <c r="AD304" t="s">
        <v>1483</v>
      </c>
    </row>
    <row r="305" spans="1:30" x14ac:dyDescent="0.25">
      <c r="A305" s="3">
        <v>45725</v>
      </c>
      <c r="B305" s="5">
        <v>4.1333333333333337</v>
      </c>
      <c r="C305" s="7">
        <v>0</v>
      </c>
      <c r="D305" t="s">
        <v>27</v>
      </c>
      <c r="E305" t="s">
        <v>65</v>
      </c>
      <c r="F305" t="s">
        <v>66</v>
      </c>
      <c r="G305" t="s">
        <v>30</v>
      </c>
      <c r="H305" s="1" t="s">
        <v>31</v>
      </c>
      <c r="J305" s="1" t="s">
        <v>278</v>
      </c>
      <c r="K305" s="1" t="s">
        <v>69</v>
      </c>
      <c r="L305" t="s">
        <v>112</v>
      </c>
      <c r="M305" t="s">
        <v>70</v>
      </c>
      <c r="N305" t="s">
        <v>150</v>
      </c>
      <c r="O305" t="s">
        <v>1484</v>
      </c>
      <c r="P305" t="s">
        <v>38</v>
      </c>
      <c r="Q305" t="s">
        <v>394</v>
      </c>
      <c r="R305" t="s">
        <v>60</v>
      </c>
      <c r="S305" t="s">
        <v>74</v>
      </c>
      <c r="T305" t="s">
        <v>58</v>
      </c>
      <c r="U305" t="s">
        <v>97</v>
      </c>
      <c r="V305" t="s">
        <v>60</v>
      </c>
      <c r="W305" t="s">
        <v>43</v>
      </c>
      <c r="X305" t="s">
        <v>804</v>
      </c>
      <c r="Y305" t="s">
        <v>742</v>
      </c>
      <c r="Z305" t="s">
        <v>45</v>
      </c>
      <c r="AA305" t="s">
        <v>46</v>
      </c>
      <c r="AB305" t="s">
        <v>47</v>
      </c>
    </row>
    <row r="306" spans="1:30" x14ac:dyDescent="0.25">
      <c r="A306" s="3">
        <v>45725</v>
      </c>
      <c r="B306" s="5">
        <v>5.583333333333333</v>
      </c>
      <c r="C306" s="7">
        <v>0</v>
      </c>
      <c r="D306" t="s">
        <v>27</v>
      </c>
      <c r="E306" t="s">
        <v>65</v>
      </c>
      <c r="F306" t="s">
        <v>79</v>
      </c>
      <c r="G306" t="s">
        <v>102</v>
      </c>
      <c r="H306" s="1" t="s">
        <v>31</v>
      </c>
      <c r="J306" s="1" t="s">
        <v>104</v>
      </c>
      <c r="K306" s="1" t="s">
        <v>158</v>
      </c>
      <c r="L306" t="s">
        <v>112</v>
      </c>
      <c r="M306" t="s">
        <v>70</v>
      </c>
      <c r="N306" t="s">
        <v>150</v>
      </c>
      <c r="O306" t="s">
        <v>634</v>
      </c>
      <c r="P306" t="s">
        <v>70</v>
      </c>
      <c r="R306" t="s">
        <v>60</v>
      </c>
      <c r="S306" t="s">
        <v>95</v>
      </c>
      <c r="U306" t="s">
        <v>97</v>
      </c>
      <c r="V306" t="s">
        <v>60</v>
      </c>
      <c r="W306" t="s">
        <v>43</v>
      </c>
      <c r="X306" t="s">
        <v>1485</v>
      </c>
      <c r="Y306" t="s">
        <v>1218</v>
      </c>
      <c r="Z306" t="s">
        <v>45</v>
      </c>
      <c r="AA306" t="s">
        <v>45</v>
      </c>
      <c r="AB306" t="s">
        <v>47</v>
      </c>
    </row>
    <row r="307" spans="1:30" x14ac:dyDescent="0.25">
      <c r="A307" s="3">
        <v>45725</v>
      </c>
      <c r="B307" s="5">
        <v>5.8666666666666663</v>
      </c>
      <c r="C307" s="7">
        <v>0</v>
      </c>
      <c r="D307" t="s">
        <v>27</v>
      </c>
      <c r="E307" t="s">
        <v>28</v>
      </c>
      <c r="F307" t="s">
        <v>209</v>
      </c>
      <c r="G307" t="s">
        <v>30</v>
      </c>
      <c r="H307" s="1" t="s">
        <v>1486</v>
      </c>
      <c r="I307" s="1" t="s">
        <v>32</v>
      </c>
      <c r="K307" s="1" t="s">
        <v>1487</v>
      </c>
      <c r="L307" t="s">
        <v>224</v>
      </c>
      <c r="M307" t="s">
        <v>35</v>
      </c>
      <c r="N307" t="s">
        <v>83</v>
      </c>
      <c r="O307" t="s">
        <v>344</v>
      </c>
      <c r="P307" t="s">
        <v>38</v>
      </c>
      <c r="Q307" t="s">
        <v>106</v>
      </c>
      <c r="R307" t="s">
        <v>60</v>
      </c>
      <c r="S307" t="s">
        <v>140</v>
      </c>
      <c r="T307" t="s">
        <v>58</v>
      </c>
      <c r="U307" t="s">
        <v>1488</v>
      </c>
      <c r="V307" t="s">
        <v>27</v>
      </c>
      <c r="W307" t="s">
        <v>171</v>
      </c>
      <c r="X307" t="s">
        <v>1489</v>
      </c>
      <c r="Y307" t="s">
        <v>1490</v>
      </c>
      <c r="Z307" t="s">
        <v>45</v>
      </c>
      <c r="AA307" t="s">
        <v>46</v>
      </c>
      <c r="AB307" t="s">
        <v>47</v>
      </c>
      <c r="AC307" t="s">
        <v>1491</v>
      </c>
    </row>
    <row r="308" spans="1:30" x14ac:dyDescent="0.25">
      <c r="A308" s="3">
        <v>45725</v>
      </c>
      <c r="B308" s="5">
        <v>65.86666666666666</v>
      </c>
      <c r="C308" s="7">
        <v>0</v>
      </c>
      <c r="D308" t="s">
        <v>27</v>
      </c>
      <c r="E308" t="s">
        <v>65</v>
      </c>
      <c r="F308" t="s">
        <v>66</v>
      </c>
      <c r="G308" t="s">
        <v>30</v>
      </c>
      <c r="H308" s="1" t="s">
        <v>110</v>
      </c>
      <c r="J308" s="1" t="s">
        <v>104</v>
      </c>
      <c r="K308" s="1" t="s">
        <v>91</v>
      </c>
      <c r="L308" t="s">
        <v>34</v>
      </c>
      <c r="M308" t="s">
        <v>92</v>
      </c>
      <c r="N308" t="s">
        <v>54</v>
      </c>
      <c r="O308" t="s">
        <v>1492</v>
      </c>
      <c r="P308" t="s">
        <v>38</v>
      </c>
      <c r="Q308" t="s">
        <v>1493</v>
      </c>
      <c r="R308" t="s">
        <v>60</v>
      </c>
      <c r="S308" t="s">
        <v>95</v>
      </c>
      <c r="T308" t="s">
        <v>1156</v>
      </c>
      <c r="U308" t="s">
        <v>1494</v>
      </c>
      <c r="V308" t="s">
        <v>152</v>
      </c>
      <c r="W308" t="s">
        <v>171</v>
      </c>
      <c r="X308" t="s">
        <v>1315</v>
      </c>
      <c r="Y308" t="s">
        <v>946</v>
      </c>
      <c r="Z308" t="s">
        <v>62</v>
      </c>
      <c r="AA308" t="s">
        <v>62</v>
      </c>
      <c r="AB308" t="s">
        <v>47</v>
      </c>
      <c r="AC308" t="s">
        <v>1495</v>
      </c>
      <c r="AD308" t="s">
        <v>1496</v>
      </c>
    </row>
    <row r="309" spans="1:30" x14ac:dyDescent="0.25">
      <c r="A309" s="3">
        <v>45725</v>
      </c>
      <c r="B309" s="5">
        <v>4.25</v>
      </c>
      <c r="C309" s="7">
        <v>0</v>
      </c>
      <c r="D309" t="s">
        <v>27</v>
      </c>
      <c r="E309" t="s">
        <v>65</v>
      </c>
      <c r="F309" t="s">
        <v>66</v>
      </c>
      <c r="G309" t="s">
        <v>30</v>
      </c>
      <c r="H309" s="1" t="s">
        <v>110</v>
      </c>
      <c r="I309" s="1" t="s">
        <v>32</v>
      </c>
      <c r="K309" s="1" t="s">
        <v>69</v>
      </c>
      <c r="L309" t="s">
        <v>112</v>
      </c>
      <c r="M309" t="s">
        <v>70</v>
      </c>
      <c r="N309" t="s">
        <v>150</v>
      </c>
      <c r="O309" t="s">
        <v>1497</v>
      </c>
      <c r="P309" t="s">
        <v>38</v>
      </c>
      <c r="Q309" t="s">
        <v>1498</v>
      </c>
      <c r="R309" t="s">
        <v>60</v>
      </c>
      <c r="S309" t="s">
        <v>95</v>
      </c>
      <c r="T309" t="s">
        <v>96</v>
      </c>
      <c r="U309" t="s">
        <v>97</v>
      </c>
      <c r="V309" t="s">
        <v>60</v>
      </c>
      <c r="W309" t="s">
        <v>43</v>
      </c>
      <c r="X309" t="s">
        <v>1158</v>
      </c>
      <c r="Y309" t="s">
        <v>724</v>
      </c>
      <c r="Z309" t="s">
        <v>45</v>
      </c>
      <c r="AA309" t="s">
        <v>46</v>
      </c>
      <c r="AB309" t="s">
        <v>47</v>
      </c>
      <c r="AD309" t="s">
        <v>1499</v>
      </c>
    </row>
    <row r="310" spans="1:30" x14ac:dyDescent="0.25">
      <c r="A310" s="3">
        <v>45725</v>
      </c>
      <c r="B310" s="5">
        <v>18.783333333333331</v>
      </c>
      <c r="C310" s="7">
        <v>0</v>
      </c>
      <c r="D310" t="s">
        <v>27</v>
      </c>
      <c r="E310" t="s">
        <v>198</v>
      </c>
      <c r="F310" t="s">
        <v>49</v>
      </c>
      <c r="G310" t="s">
        <v>130</v>
      </c>
      <c r="H310" s="1" t="s">
        <v>51</v>
      </c>
      <c r="I310" s="1" t="s">
        <v>136</v>
      </c>
      <c r="K310" s="1" t="s">
        <v>305</v>
      </c>
      <c r="L310" t="s">
        <v>53</v>
      </c>
      <c r="M310" t="s">
        <v>35</v>
      </c>
      <c r="N310" t="s">
        <v>83</v>
      </c>
      <c r="O310" t="s">
        <v>1500</v>
      </c>
      <c r="P310" t="s">
        <v>38</v>
      </c>
      <c r="Q310" t="s">
        <v>1501</v>
      </c>
      <c r="R310" t="s">
        <v>27</v>
      </c>
      <c r="S310" t="s">
        <v>40</v>
      </c>
      <c r="U310" t="s">
        <v>1502</v>
      </c>
      <c r="V310" t="s">
        <v>27</v>
      </c>
      <c r="W310" t="s">
        <v>171</v>
      </c>
      <c r="X310" t="s">
        <v>77</v>
      </c>
      <c r="Y310" t="s">
        <v>920</v>
      </c>
      <c r="Z310" t="s">
        <v>78</v>
      </c>
      <c r="AA310" t="s">
        <v>46</v>
      </c>
      <c r="AB310" t="s">
        <v>47</v>
      </c>
      <c r="AD310" t="s">
        <v>1503</v>
      </c>
    </row>
    <row r="311" spans="1:30" x14ac:dyDescent="0.25">
      <c r="A311" s="3">
        <v>45725</v>
      </c>
      <c r="B311" s="5">
        <v>4.333333333333333</v>
      </c>
      <c r="C311" s="7">
        <v>0</v>
      </c>
      <c r="D311" t="s">
        <v>27</v>
      </c>
      <c r="E311" t="s">
        <v>28</v>
      </c>
      <c r="F311" t="s">
        <v>209</v>
      </c>
      <c r="G311" t="s">
        <v>130</v>
      </c>
      <c r="H311" s="1" t="s">
        <v>381</v>
      </c>
      <c r="I311" s="1" t="s">
        <v>32</v>
      </c>
      <c r="K311" s="1" t="s">
        <v>32</v>
      </c>
      <c r="L311" t="s">
        <v>112</v>
      </c>
      <c r="M311" t="s">
        <v>299</v>
      </c>
      <c r="N311" t="s">
        <v>173</v>
      </c>
      <c r="O311" t="s">
        <v>1504</v>
      </c>
      <c r="P311" t="s">
        <v>38</v>
      </c>
      <c r="Q311" t="s">
        <v>1505</v>
      </c>
      <c r="R311" t="s">
        <v>60</v>
      </c>
      <c r="S311" t="s">
        <v>74</v>
      </c>
      <c r="T311" t="s">
        <v>1506</v>
      </c>
      <c r="U311" t="s">
        <v>1346</v>
      </c>
      <c r="V311" t="s">
        <v>27</v>
      </c>
      <c r="W311" t="s">
        <v>50</v>
      </c>
      <c r="X311" t="s">
        <v>1507</v>
      </c>
      <c r="Y311" t="s">
        <v>1381</v>
      </c>
      <c r="Z311" t="s">
        <v>45</v>
      </c>
      <c r="AA311" t="s">
        <v>46</v>
      </c>
      <c r="AB311" t="s">
        <v>47</v>
      </c>
    </row>
    <row r="312" spans="1:30" x14ac:dyDescent="0.25">
      <c r="A312" s="3">
        <v>45725</v>
      </c>
      <c r="B312" s="5">
        <v>3.85</v>
      </c>
      <c r="C312" s="7">
        <v>0</v>
      </c>
      <c r="D312" t="s">
        <v>27</v>
      </c>
      <c r="E312" t="s">
        <v>65</v>
      </c>
      <c r="F312" t="s">
        <v>66</v>
      </c>
      <c r="G312" t="s">
        <v>130</v>
      </c>
      <c r="H312" s="1" t="s">
        <v>110</v>
      </c>
      <c r="J312" s="1" t="s">
        <v>136</v>
      </c>
      <c r="K312" s="1" t="s">
        <v>347</v>
      </c>
      <c r="L312" t="s">
        <v>184</v>
      </c>
      <c r="M312" t="s">
        <v>70</v>
      </c>
      <c r="N312" t="s">
        <v>150</v>
      </c>
      <c r="O312" t="s">
        <v>1508</v>
      </c>
      <c r="P312" t="s">
        <v>38</v>
      </c>
      <c r="Q312" t="s">
        <v>1509</v>
      </c>
      <c r="R312" t="s">
        <v>60</v>
      </c>
      <c r="S312" t="s">
        <v>95</v>
      </c>
      <c r="T312" t="s">
        <v>96</v>
      </c>
      <c r="U312" t="s">
        <v>97</v>
      </c>
      <c r="V312" t="s">
        <v>60</v>
      </c>
      <c r="W312" t="s">
        <v>50</v>
      </c>
      <c r="X312" t="s">
        <v>1510</v>
      </c>
      <c r="Y312" t="s">
        <v>1290</v>
      </c>
      <c r="Z312" t="s">
        <v>45</v>
      </c>
      <c r="AA312" t="s">
        <v>46</v>
      </c>
      <c r="AB312" t="s">
        <v>47</v>
      </c>
    </row>
    <row r="313" spans="1:30" x14ac:dyDescent="0.25">
      <c r="A313" s="3">
        <v>45725</v>
      </c>
      <c r="B313" s="5">
        <v>5.5</v>
      </c>
      <c r="C313" s="7">
        <v>0</v>
      </c>
      <c r="D313" t="s">
        <v>27</v>
      </c>
      <c r="E313" t="s">
        <v>198</v>
      </c>
      <c r="F313" t="s">
        <v>29</v>
      </c>
      <c r="G313" t="s">
        <v>67</v>
      </c>
      <c r="H313" s="1" t="s">
        <v>31</v>
      </c>
      <c r="I313" s="1" t="s">
        <v>82</v>
      </c>
      <c r="K313" s="1" t="s">
        <v>69</v>
      </c>
      <c r="L313" t="s">
        <v>112</v>
      </c>
      <c r="M313" t="s">
        <v>35</v>
      </c>
      <c r="N313" t="s">
        <v>392</v>
      </c>
      <c r="O313" t="s">
        <v>1511</v>
      </c>
      <c r="P313" t="s">
        <v>38</v>
      </c>
      <c r="Q313" t="s">
        <v>465</v>
      </c>
      <c r="R313" t="s">
        <v>60</v>
      </c>
      <c r="S313" t="s">
        <v>140</v>
      </c>
      <c r="T313" t="s">
        <v>1512</v>
      </c>
      <c r="U313" t="s">
        <v>388</v>
      </c>
      <c r="V313" t="s">
        <v>60</v>
      </c>
      <c r="W313" t="s">
        <v>50</v>
      </c>
      <c r="X313" t="s">
        <v>1513</v>
      </c>
      <c r="Y313" t="s">
        <v>1514</v>
      </c>
      <c r="Z313" t="s">
        <v>45</v>
      </c>
      <c r="AA313" t="s">
        <v>46</v>
      </c>
      <c r="AB313" t="s">
        <v>47</v>
      </c>
    </row>
    <row r="314" spans="1:30" x14ac:dyDescent="0.25">
      <c r="A314" s="3">
        <v>45725</v>
      </c>
      <c r="B314" s="5">
        <v>5.8666666666666663</v>
      </c>
      <c r="C314" s="7">
        <v>0</v>
      </c>
      <c r="D314" t="s">
        <v>27</v>
      </c>
      <c r="E314" t="s">
        <v>65</v>
      </c>
      <c r="F314" t="s">
        <v>66</v>
      </c>
      <c r="G314" t="s">
        <v>30</v>
      </c>
      <c r="H314" s="1" t="s">
        <v>110</v>
      </c>
      <c r="I314" s="1" t="s">
        <v>305</v>
      </c>
      <c r="K314" s="1" t="s">
        <v>69</v>
      </c>
      <c r="L314" t="s">
        <v>112</v>
      </c>
      <c r="M314" t="s">
        <v>70</v>
      </c>
      <c r="N314" t="s">
        <v>150</v>
      </c>
      <c r="O314" t="s">
        <v>1515</v>
      </c>
      <c r="P314" t="s">
        <v>70</v>
      </c>
      <c r="Q314" t="s">
        <v>477</v>
      </c>
      <c r="R314" t="s">
        <v>60</v>
      </c>
      <c r="S314" t="s">
        <v>95</v>
      </c>
      <c r="T314" t="s">
        <v>96</v>
      </c>
      <c r="U314" t="s">
        <v>97</v>
      </c>
      <c r="V314" t="s">
        <v>60</v>
      </c>
      <c r="W314" t="s">
        <v>43</v>
      </c>
      <c r="X314" t="s">
        <v>1516</v>
      </c>
      <c r="Y314" t="s">
        <v>1517</v>
      </c>
      <c r="Z314" t="s">
        <v>45</v>
      </c>
      <c r="AA314" t="s">
        <v>46</v>
      </c>
      <c r="AB314" t="s">
        <v>47</v>
      </c>
      <c r="AD314" t="s">
        <v>1518</v>
      </c>
    </row>
    <row r="315" spans="1:30" x14ac:dyDescent="0.25">
      <c r="A315" s="3">
        <v>45725</v>
      </c>
      <c r="B315" s="5">
        <v>6.666666666666667</v>
      </c>
      <c r="C315" s="7">
        <v>0</v>
      </c>
      <c r="D315" t="s">
        <v>27</v>
      </c>
      <c r="E315" t="s">
        <v>28</v>
      </c>
      <c r="F315" t="s">
        <v>29</v>
      </c>
      <c r="G315" t="s">
        <v>130</v>
      </c>
      <c r="H315" s="1" t="s">
        <v>110</v>
      </c>
      <c r="I315" s="1" t="s">
        <v>32</v>
      </c>
      <c r="J315" s="1" t="s">
        <v>52</v>
      </c>
      <c r="K315" s="1" t="s">
        <v>81</v>
      </c>
      <c r="L315" t="s">
        <v>112</v>
      </c>
      <c r="M315" t="s">
        <v>160</v>
      </c>
      <c r="N315" t="s">
        <v>414</v>
      </c>
      <c r="O315" t="s">
        <v>1519</v>
      </c>
      <c r="P315" t="s">
        <v>124</v>
      </c>
      <c r="Q315" t="s">
        <v>190</v>
      </c>
      <c r="R315" t="s">
        <v>60</v>
      </c>
      <c r="S315" t="s">
        <v>74</v>
      </c>
      <c r="T315" t="s">
        <v>275</v>
      </c>
      <c r="U315" t="s">
        <v>1346</v>
      </c>
      <c r="V315" t="s">
        <v>27</v>
      </c>
      <c r="W315" t="s">
        <v>277</v>
      </c>
      <c r="X315" t="s">
        <v>201</v>
      </c>
      <c r="Y315" t="s">
        <v>1520</v>
      </c>
      <c r="Z315" t="s">
        <v>78</v>
      </c>
      <c r="AA315" t="s">
        <v>45</v>
      </c>
      <c r="AB315" t="s">
        <v>47</v>
      </c>
      <c r="AD315" t="s">
        <v>1521</v>
      </c>
    </row>
    <row r="316" spans="1:30" x14ac:dyDescent="0.25">
      <c r="A316" s="3">
        <v>45725</v>
      </c>
      <c r="B316" s="5">
        <v>26.666666666666671</v>
      </c>
      <c r="C316" s="7">
        <v>0</v>
      </c>
      <c r="D316" t="s">
        <v>27</v>
      </c>
      <c r="E316" t="s">
        <v>65</v>
      </c>
      <c r="F316" t="s">
        <v>79</v>
      </c>
      <c r="G316" t="s">
        <v>130</v>
      </c>
      <c r="H316" s="1" t="s">
        <v>31</v>
      </c>
      <c r="I316" s="1" t="s">
        <v>136</v>
      </c>
      <c r="K316" s="1" t="s">
        <v>81</v>
      </c>
      <c r="L316" t="s">
        <v>184</v>
      </c>
      <c r="M316" t="s">
        <v>70</v>
      </c>
      <c r="N316" t="s">
        <v>169</v>
      </c>
      <c r="O316" t="s">
        <v>1522</v>
      </c>
      <c r="P316" t="s">
        <v>38</v>
      </c>
      <c r="Q316" t="s">
        <v>73</v>
      </c>
      <c r="R316" t="s">
        <v>60</v>
      </c>
      <c r="S316" t="s">
        <v>95</v>
      </c>
      <c r="T316" t="s">
        <v>96</v>
      </c>
      <c r="U316" t="s">
        <v>97</v>
      </c>
      <c r="V316" t="s">
        <v>152</v>
      </c>
      <c r="W316" t="s">
        <v>43</v>
      </c>
      <c r="X316" t="s">
        <v>789</v>
      </c>
      <c r="Y316" t="s">
        <v>1115</v>
      </c>
      <c r="Z316" t="s">
        <v>45</v>
      </c>
      <c r="AA316" t="s">
        <v>46</v>
      </c>
      <c r="AB316" t="s">
        <v>47</v>
      </c>
      <c r="AD316" t="s">
        <v>1523</v>
      </c>
    </row>
    <row r="317" spans="1:30" x14ac:dyDescent="0.25">
      <c r="A317" s="3">
        <v>45725</v>
      </c>
      <c r="B317" s="5">
        <v>5.15</v>
      </c>
      <c r="C317" s="7">
        <v>0</v>
      </c>
      <c r="D317" t="s">
        <v>27</v>
      </c>
      <c r="E317" t="s">
        <v>198</v>
      </c>
      <c r="F317" t="s">
        <v>49</v>
      </c>
      <c r="G317" t="s">
        <v>30</v>
      </c>
      <c r="H317" s="1" t="s">
        <v>217</v>
      </c>
      <c r="I317" s="1" t="s">
        <v>32</v>
      </c>
      <c r="K317" s="1" t="s">
        <v>81</v>
      </c>
      <c r="L317" t="s">
        <v>184</v>
      </c>
      <c r="M317" t="s">
        <v>70</v>
      </c>
      <c r="N317" t="s">
        <v>272</v>
      </c>
      <c r="O317" t="s">
        <v>940</v>
      </c>
      <c r="P317" t="s">
        <v>38</v>
      </c>
      <c r="Q317" t="s">
        <v>739</v>
      </c>
      <c r="R317" t="s">
        <v>60</v>
      </c>
      <c r="S317" t="s">
        <v>140</v>
      </c>
      <c r="T317" t="s">
        <v>398</v>
      </c>
      <c r="U317" t="s">
        <v>1524</v>
      </c>
      <c r="V317" t="s">
        <v>27</v>
      </c>
      <c r="W317" t="s">
        <v>43</v>
      </c>
      <c r="X317" t="s">
        <v>201</v>
      </c>
      <c r="Y317" t="s">
        <v>742</v>
      </c>
      <c r="Z317" t="s">
        <v>78</v>
      </c>
      <c r="AA317" t="s">
        <v>251</v>
      </c>
      <c r="AB317" t="s">
        <v>47</v>
      </c>
      <c r="AC317" t="s">
        <v>1525</v>
      </c>
      <c r="AD317" t="s">
        <v>1526</v>
      </c>
    </row>
    <row r="318" spans="1:30" x14ac:dyDescent="0.25">
      <c r="A318" s="3">
        <v>45725</v>
      </c>
      <c r="B318" s="5">
        <v>8.1333333333333329</v>
      </c>
      <c r="C318" s="7">
        <v>0</v>
      </c>
      <c r="D318" t="s">
        <v>27</v>
      </c>
      <c r="E318" t="s">
        <v>65</v>
      </c>
      <c r="F318" t="s">
        <v>66</v>
      </c>
      <c r="G318" t="s">
        <v>50</v>
      </c>
      <c r="H318" s="1" t="s">
        <v>110</v>
      </c>
      <c r="J318" s="1" t="s">
        <v>236</v>
      </c>
      <c r="K318" s="1" t="s">
        <v>158</v>
      </c>
      <c r="L318" t="s">
        <v>34</v>
      </c>
      <c r="M318" t="s">
        <v>70</v>
      </c>
      <c r="N318" t="s">
        <v>150</v>
      </c>
      <c r="O318" t="s">
        <v>532</v>
      </c>
      <c r="P318" t="s">
        <v>70</v>
      </c>
      <c r="Q318" t="s">
        <v>73</v>
      </c>
      <c r="R318" t="s">
        <v>60</v>
      </c>
      <c r="S318" t="s">
        <v>95</v>
      </c>
      <c r="T318" t="s">
        <v>96</v>
      </c>
      <c r="U318" t="s">
        <v>97</v>
      </c>
      <c r="V318" t="s">
        <v>152</v>
      </c>
      <c r="W318" t="s">
        <v>43</v>
      </c>
      <c r="X318" t="s">
        <v>1102</v>
      </c>
      <c r="Y318" t="s">
        <v>1527</v>
      </c>
      <c r="Z318" t="s">
        <v>45</v>
      </c>
      <c r="AA318" t="s">
        <v>46</v>
      </c>
      <c r="AB318" t="s">
        <v>47</v>
      </c>
      <c r="AC318" t="s">
        <v>1528</v>
      </c>
      <c r="AD318" t="s">
        <v>1529</v>
      </c>
    </row>
    <row r="319" spans="1:30" x14ac:dyDescent="0.25">
      <c r="A319" s="3">
        <v>45725</v>
      </c>
      <c r="B319" s="5">
        <v>11.016666666666669</v>
      </c>
      <c r="C319" s="7">
        <v>0</v>
      </c>
      <c r="D319" t="s">
        <v>27</v>
      </c>
      <c r="E319" t="s">
        <v>198</v>
      </c>
      <c r="F319" t="s">
        <v>29</v>
      </c>
      <c r="G319" t="s">
        <v>30</v>
      </c>
      <c r="H319" s="1" t="s">
        <v>110</v>
      </c>
      <c r="I319" s="1" t="s">
        <v>32</v>
      </c>
      <c r="K319" s="1" t="s">
        <v>32</v>
      </c>
      <c r="L319" t="s">
        <v>34</v>
      </c>
      <c r="M319" t="s">
        <v>35</v>
      </c>
      <c r="N319" t="s">
        <v>185</v>
      </c>
      <c r="O319" t="s">
        <v>1530</v>
      </c>
      <c r="P319" t="s">
        <v>38</v>
      </c>
      <c r="Q319" t="s">
        <v>1531</v>
      </c>
      <c r="R319" t="s">
        <v>27</v>
      </c>
      <c r="S319" t="s">
        <v>40</v>
      </c>
      <c r="T319" t="s">
        <v>1532</v>
      </c>
      <c r="U319" t="s">
        <v>1062</v>
      </c>
      <c r="V319" t="s">
        <v>27</v>
      </c>
      <c r="W319" t="s">
        <v>98</v>
      </c>
      <c r="X319" t="s">
        <v>1533</v>
      </c>
      <c r="Y319" t="s">
        <v>747</v>
      </c>
      <c r="Z319" t="s">
        <v>78</v>
      </c>
      <c r="AA319" t="s">
        <v>45</v>
      </c>
      <c r="AB319" t="s">
        <v>47</v>
      </c>
    </row>
    <row r="320" spans="1:30" x14ac:dyDescent="0.25">
      <c r="A320" s="3">
        <v>45725</v>
      </c>
      <c r="B320" s="5">
        <v>7.1166666666666663</v>
      </c>
      <c r="C320" s="7">
        <v>0</v>
      </c>
      <c r="D320" t="s">
        <v>27</v>
      </c>
      <c r="E320" t="s">
        <v>198</v>
      </c>
      <c r="F320" t="s">
        <v>49</v>
      </c>
      <c r="G320" t="s">
        <v>67</v>
      </c>
      <c r="H320" s="1" t="s">
        <v>110</v>
      </c>
      <c r="I320" s="1" t="s">
        <v>82</v>
      </c>
      <c r="K320" s="1" t="s">
        <v>81</v>
      </c>
      <c r="L320" t="s">
        <v>53</v>
      </c>
      <c r="M320" t="s">
        <v>92</v>
      </c>
      <c r="N320" t="s">
        <v>715</v>
      </c>
      <c r="O320" t="s">
        <v>1534</v>
      </c>
      <c r="P320" t="s">
        <v>38</v>
      </c>
      <c r="Q320" t="s">
        <v>910</v>
      </c>
      <c r="R320" t="s">
        <v>60</v>
      </c>
      <c r="S320" t="s">
        <v>74</v>
      </c>
      <c r="T320" t="s">
        <v>96</v>
      </c>
      <c r="U320" t="s">
        <v>891</v>
      </c>
      <c r="V320" t="s">
        <v>27</v>
      </c>
      <c r="W320" t="s">
        <v>98</v>
      </c>
      <c r="X320" t="s">
        <v>1535</v>
      </c>
      <c r="Y320" t="s">
        <v>735</v>
      </c>
      <c r="Z320" t="s">
        <v>78</v>
      </c>
      <c r="AA320" t="s">
        <v>45</v>
      </c>
      <c r="AB320" t="s">
        <v>47</v>
      </c>
      <c r="AC320" t="s">
        <v>1536</v>
      </c>
      <c r="AD320" t="s">
        <v>1537</v>
      </c>
    </row>
    <row r="321" spans="1:30" x14ac:dyDescent="0.25">
      <c r="A321" s="3">
        <v>45725</v>
      </c>
      <c r="B321" s="5">
        <v>3.75</v>
      </c>
      <c r="C321" s="7">
        <v>0</v>
      </c>
      <c r="D321" t="s">
        <v>27</v>
      </c>
      <c r="E321" t="s">
        <v>198</v>
      </c>
      <c r="F321" t="s">
        <v>209</v>
      </c>
      <c r="G321" t="s">
        <v>50</v>
      </c>
      <c r="H321" s="1" t="s">
        <v>217</v>
      </c>
      <c r="I321" s="1" t="s">
        <v>32</v>
      </c>
      <c r="K321" s="1" t="s">
        <v>271</v>
      </c>
      <c r="L321" t="s">
        <v>53</v>
      </c>
      <c r="M321" t="s">
        <v>160</v>
      </c>
      <c r="N321" t="s">
        <v>272</v>
      </c>
      <c r="O321" t="s">
        <v>1538</v>
      </c>
      <c r="P321" t="s">
        <v>38</v>
      </c>
      <c r="Q321" t="s">
        <v>125</v>
      </c>
      <c r="R321" t="s">
        <v>60</v>
      </c>
      <c r="S321" t="s">
        <v>57</v>
      </c>
      <c r="T321" t="s">
        <v>96</v>
      </c>
      <c r="U321" t="s">
        <v>1539</v>
      </c>
      <c r="V321" t="s">
        <v>27</v>
      </c>
      <c r="W321" t="s">
        <v>277</v>
      </c>
      <c r="X321" t="s">
        <v>216</v>
      </c>
      <c r="Y321" t="s">
        <v>920</v>
      </c>
      <c r="Z321" t="s">
        <v>78</v>
      </c>
      <c r="AA321" t="s">
        <v>45</v>
      </c>
      <c r="AB321" t="s">
        <v>47</v>
      </c>
      <c r="AD321" t="s">
        <v>1540</v>
      </c>
    </row>
    <row r="322" spans="1:30" x14ac:dyDescent="0.25">
      <c r="A322" s="3">
        <v>45725</v>
      </c>
      <c r="B322" s="5">
        <v>14.266666666666669</v>
      </c>
      <c r="C322" s="7">
        <v>0</v>
      </c>
      <c r="D322" t="s">
        <v>27</v>
      </c>
      <c r="E322" t="s">
        <v>28</v>
      </c>
      <c r="F322" t="s">
        <v>79</v>
      </c>
      <c r="G322" t="s">
        <v>67</v>
      </c>
      <c r="H322" s="1" t="s">
        <v>31</v>
      </c>
      <c r="I322" s="1" t="s">
        <v>81</v>
      </c>
      <c r="K322" s="1" t="s">
        <v>1541</v>
      </c>
      <c r="L322" t="s">
        <v>112</v>
      </c>
      <c r="M322" t="s">
        <v>70</v>
      </c>
      <c r="N322" t="s">
        <v>185</v>
      </c>
      <c r="O322" t="s">
        <v>1542</v>
      </c>
      <c r="P322" t="s">
        <v>38</v>
      </c>
      <c r="Q322" t="s">
        <v>1543</v>
      </c>
      <c r="R322" t="s">
        <v>60</v>
      </c>
      <c r="S322" t="s">
        <v>95</v>
      </c>
      <c r="T322" t="s">
        <v>96</v>
      </c>
      <c r="U322" t="s">
        <v>97</v>
      </c>
      <c r="V322" t="s">
        <v>27</v>
      </c>
      <c r="W322" t="s">
        <v>117</v>
      </c>
      <c r="X322" t="s">
        <v>1544</v>
      </c>
      <c r="Y322" t="s">
        <v>1545</v>
      </c>
      <c r="Z322" t="s">
        <v>78</v>
      </c>
      <c r="AA322" t="s">
        <v>46</v>
      </c>
      <c r="AB322" t="s">
        <v>47</v>
      </c>
      <c r="AC322" t="s">
        <v>1546</v>
      </c>
      <c r="AD322" t="s">
        <v>1547</v>
      </c>
    </row>
    <row r="323" spans="1:30" x14ac:dyDescent="0.25">
      <c r="A323" s="3">
        <v>45725</v>
      </c>
      <c r="B323" s="5">
        <v>8.8666666666666671</v>
      </c>
      <c r="C323" s="7">
        <v>0</v>
      </c>
      <c r="D323" t="s">
        <v>27</v>
      </c>
      <c r="E323" t="s">
        <v>198</v>
      </c>
      <c r="F323" t="s">
        <v>29</v>
      </c>
      <c r="G323" t="s">
        <v>130</v>
      </c>
      <c r="H323" s="1" t="s">
        <v>31</v>
      </c>
      <c r="I323" s="1" t="s">
        <v>32</v>
      </c>
      <c r="K323" s="1" t="s">
        <v>271</v>
      </c>
      <c r="L323" t="s">
        <v>34</v>
      </c>
      <c r="M323" t="s">
        <v>35</v>
      </c>
      <c r="N323" t="s">
        <v>36</v>
      </c>
      <c r="O323" t="s">
        <v>1548</v>
      </c>
      <c r="P323" t="s">
        <v>38</v>
      </c>
      <c r="Q323" t="s">
        <v>1549</v>
      </c>
      <c r="R323" t="s">
        <v>27</v>
      </c>
      <c r="S323" t="s">
        <v>40</v>
      </c>
      <c r="T323" t="s">
        <v>58</v>
      </c>
      <c r="U323" t="s">
        <v>1502</v>
      </c>
      <c r="V323" t="s">
        <v>27</v>
      </c>
      <c r="W323" t="s">
        <v>43</v>
      </c>
      <c r="X323" t="s">
        <v>1550</v>
      </c>
      <c r="Y323" t="s">
        <v>1551</v>
      </c>
      <c r="Z323" t="s">
        <v>78</v>
      </c>
      <c r="AA323" t="s">
        <v>45</v>
      </c>
      <c r="AB323" t="s">
        <v>47</v>
      </c>
      <c r="AD323" t="s">
        <v>1552</v>
      </c>
    </row>
    <row r="324" spans="1:30" x14ac:dyDescent="0.25">
      <c r="A324" s="3">
        <v>45725</v>
      </c>
      <c r="B324" s="5">
        <v>6.4833333333333334</v>
      </c>
      <c r="C324" s="7">
        <v>0</v>
      </c>
      <c r="D324" t="s">
        <v>27</v>
      </c>
      <c r="E324" t="s">
        <v>198</v>
      </c>
      <c r="F324" t="s">
        <v>49</v>
      </c>
      <c r="G324" t="s">
        <v>67</v>
      </c>
      <c r="H324" s="1" t="s">
        <v>110</v>
      </c>
      <c r="I324" s="1" t="s">
        <v>32</v>
      </c>
      <c r="K324" s="1" t="s">
        <v>111</v>
      </c>
      <c r="L324" t="s">
        <v>53</v>
      </c>
      <c r="M324" t="s">
        <v>92</v>
      </c>
      <c r="N324" t="s">
        <v>696</v>
      </c>
      <c r="O324" t="s">
        <v>1553</v>
      </c>
      <c r="P324" t="s">
        <v>38</v>
      </c>
      <c r="Q324" t="s">
        <v>691</v>
      </c>
      <c r="R324" t="s">
        <v>60</v>
      </c>
      <c r="S324" t="s">
        <v>140</v>
      </c>
      <c r="T324" t="s">
        <v>1554</v>
      </c>
      <c r="U324" t="s">
        <v>1062</v>
      </c>
      <c r="V324" t="s">
        <v>27</v>
      </c>
      <c r="W324" t="s">
        <v>277</v>
      </c>
      <c r="X324" t="s">
        <v>517</v>
      </c>
      <c r="Y324" t="s">
        <v>735</v>
      </c>
      <c r="Z324" t="s">
        <v>78</v>
      </c>
      <c r="AA324" t="s">
        <v>45</v>
      </c>
      <c r="AB324" t="s">
        <v>47</v>
      </c>
      <c r="AC324" t="s">
        <v>1555</v>
      </c>
      <c r="AD324" t="s">
        <v>1556</v>
      </c>
    </row>
    <row r="325" spans="1:30" x14ac:dyDescent="0.25">
      <c r="A325" s="3">
        <v>45725</v>
      </c>
      <c r="B325" s="5">
        <v>25.1</v>
      </c>
      <c r="C325" s="7">
        <v>0</v>
      </c>
      <c r="D325" t="s">
        <v>27</v>
      </c>
      <c r="E325" t="s">
        <v>198</v>
      </c>
      <c r="F325" t="s">
        <v>49</v>
      </c>
      <c r="G325" t="s">
        <v>50</v>
      </c>
      <c r="H325" s="1" t="s">
        <v>217</v>
      </c>
      <c r="I325" s="1" t="s">
        <v>32</v>
      </c>
      <c r="K325" s="1" t="s">
        <v>82</v>
      </c>
      <c r="L325" t="s">
        <v>53</v>
      </c>
      <c r="M325" t="s">
        <v>70</v>
      </c>
      <c r="N325" t="s">
        <v>1557</v>
      </c>
      <c r="O325" t="s">
        <v>1558</v>
      </c>
      <c r="P325" t="s">
        <v>38</v>
      </c>
      <c r="Q325" t="s">
        <v>73</v>
      </c>
      <c r="R325" t="s">
        <v>60</v>
      </c>
      <c r="S325" t="s">
        <v>95</v>
      </c>
      <c r="T325" t="s">
        <v>96</v>
      </c>
      <c r="U325" t="s">
        <v>97</v>
      </c>
      <c r="V325" t="s">
        <v>27</v>
      </c>
      <c r="W325" t="s">
        <v>43</v>
      </c>
      <c r="X325" t="s">
        <v>432</v>
      </c>
      <c r="Y325" t="s">
        <v>729</v>
      </c>
      <c r="Z325" t="s">
        <v>78</v>
      </c>
      <c r="AA325" t="s">
        <v>45</v>
      </c>
      <c r="AB325" t="s">
        <v>47</v>
      </c>
    </row>
    <row r="326" spans="1:30" x14ac:dyDescent="0.25">
      <c r="A326" s="3">
        <v>45725</v>
      </c>
      <c r="B326" s="5">
        <v>20.266666666666669</v>
      </c>
      <c r="C326" s="7">
        <v>0</v>
      </c>
      <c r="D326" t="s">
        <v>27</v>
      </c>
      <c r="E326" t="s">
        <v>28</v>
      </c>
      <c r="F326" t="s">
        <v>29</v>
      </c>
      <c r="G326" t="s">
        <v>50</v>
      </c>
      <c r="H326" s="1" t="s">
        <v>381</v>
      </c>
      <c r="I326" s="1" t="s">
        <v>32</v>
      </c>
      <c r="J326" s="1" t="s">
        <v>32</v>
      </c>
      <c r="K326" s="1" t="s">
        <v>136</v>
      </c>
      <c r="L326" t="s">
        <v>53</v>
      </c>
      <c r="M326" t="s">
        <v>35</v>
      </c>
      <c r="N326" t="s">
        <v>161</v>
      </c>
      <c r="O326" t="s">
        <v>1559</v>
      </c>
      <c r="P326" t="s">
        <v>124</v>
      </c>
      <c r="Q326" t="s">
        <v>1560</v>
      </c>
      <c r="R326" t="s">
        <v>27</v>
      </c>
      <c r="S326" t="s">
        <v>140</v>
      </c>
      <c r="T326" t="s">
        <v>58</v>
      </c>
      <c r="U326" t="s">
        <v>1561</v>
      </c>
      <c r="V326" t="s">
        <v>60</v>
      </c>
      <c r="W326" t="s">
        <v>50</v>
      </c>
      <c r="X326" t="s">
        <v>1562</v>
      </c>
      <c r="Y326" t="s">
        <v>790</v>
      </c>
      <c r="Z326" t="s">
        <v>45</v>
      </c>
      <c r="AA326" t="s">
        <v>46</v>
      </c>
      <c r="AB326" t="s">
        <v>47</v>
      </c>
      <c r="AC326" t="s">
        <v>1563</v>
      </c>
      <c r="AD326" t="s">
        <v>1564</v>
      </c>
    </row>
    <row r="327" spans="1:30" x14ac:dyDescent="0.25">
      <c r="A327" s="3">
        <v>45725</v>
      </c>
      <c r="B327" s="5">
        <v>45.35</v>
      </c>
      <c r="C327" s="7">
        <v>0</v>
      </c>
      <c r="D327" t="s">
        <v>27</v>
      </c>
      <c r="E327" t="s">
        <v>28</v>
      </c>
      <c r="F327" t="s">
        <v>209</v>
      </c>
      <c r="G327" t="s">
        <v>130</v>
      </c>
      <c r="H327" s="1" t="s">
        <v>80</v>
      </c>
      <c r="I327" s="1" t="s">
        <v>136</v>
      </c>
      <c r="K327" s="1" t="s">
        <v>136</v>
      </c>
      <c r="L327" t="s">
        <v>53</v>
      </c>
      <c r="M327" t="s">
        <v>35</v>
      </c>
      <c r="N327" t="s">
        <v>83</v>
      </c>
      <c r="O327" t="s">
        <v>1565</v>
      </c>
      <c r="P327" t="s">
        <v>38</v>
      </c>
      <c r="Q327" t="s">
        <v>1566</v>
      </c>
      <c r="R327" t="s">
        <v>27</v>
      </c>
      <c r="S327" t="s">
        <v>40</v>
      </c>
      <c r="T327" t="s">
        <v>1567</v>
      </c>
      <c r="U327" t="s">
        <v>416</v>
      </c>
      <c r="V327" t="s">
        <v>60</v>
      </c>
      <c r="W327" t="s">
        <v>50</v>
      </c>
      <c r="X327" t="s">
        <v>1568</v>
      </c>
      <c r="Y327" t="s">
        <v>1035</v>
      </c>
      <c r="Z327" t="s">
        <v>45</v>
      </c>
      <c r="AA327" t="s">
        <v>46</v>
      </c>
      <c r="AB327" t="s">
        <v>47</v>
      </c>
      <c r="AC327" t="s">
        <v>1569</v>
      </c>
      <c r="AD327" t="s">
        <v>1570</v>
      </c>
    </row>
    <row r="328" spans="1:30" x14ac:dyDescent="0.25">
      <c r="A328" s="3">
        <v>45725</v>
      </c>
      <c r="B328" s="5">
        <v>8.4166666666666661</v>
      </c>
      <c r="C328" s="7">
        <v>0</v>
      </c>
      <c r="D328" t="s">
        <v>27</v>
      </c>
      <c r="E328" t="s">
        <v>198</v>
      </c>
      <c r="F328" t="s">
        <v>311</v>
      </c>
      <c r="G328" t="s">
        <v>30</v>
      </c>
      <c r="H328" s="1" t="s">
        <v>110</v>
      </c>
      <c r="J328" s="1" t="s">
        <v>32</v>
      </c>
      <c r="K328" s="1" t="s">
        <v>81</v>
      </c>
      <c r="L328" t="s">
        <v>53</v>
      </c>
      <c r="M328" t="s">
        <v>70</v>
      </c>
      <c r="N328" t="s">
        <v>696</v>
      </c>
      <c r="O328" t="s">
        <v>1571</v>
      </c>
      <c r="P328" t="s">
        <v>38</v>
      </c>
      <c r="Q328" t="s">
        <v>73</v>
      </c>
      <c r="R328" t="s">
        <v>60</v>
      </c>
      <c r="S328" t="s">
        <v>95</v>
      </c>
      <c r="T328" t="s">
        <v>96</v>
      </c>
      <c r="U328" t="s">
        <v>1062</v>
      </c>
      <c r="V328" t="s">
        <v>27</v>
      </c>
      <c r="W328" t="s">
        <v>98</v>
      </c>
      <c r="X328" t="s">
        <v>1391</v>
      </c>
      <c r="Y328" t="s">
        <v>735</v>
      </c>
      <c r="Z328" t="s">
        <v>78</v>
      </c>
      <c r="AA328" t="s">
        <v>45</v>
      </c>
      <c r="AB328" t="s">
        <v>47</v>
      </c>
      <c r="AD328" t="s">
        <v>1572</v>
      </c>
    </row>
    <row r="329" spans="1:30" x14ac:dyDescent="0.25">
      <c r="A329" s="3">
        <v>45725</v>
      </c>
      <c r="B329" s="5">
        <v>5</v>
      </c>
      <c r="C329" s="7">
        <v>0</v>
      </c>
      <c r="D329" t="s">
        <v>27</v>
      </c>
      <c r="E329" t="s">
        <v>28</v>
      </c>
      <c r="F329" t="s">
        <v>49</v>
      </c>
      <c r="G329" t="s">
        <v>102</v>
      </c>
      <c r="H329" s="1" t="s">
        <v>1573</v>
      </c>
      <c r="I329" s="1" t="s">
        <v>69</v>
      </c>
      <c r="K329" s="1" t="s">
        <v>1574</v>
      </c>
      <c r="L329" t="s">
        <v>146</v>
      </c>
      <c r="M329" t="s">
        <v>35</v>
      </c>
      <c r="N329" t="s">
        <v>83</v>
      </c>
      <c r="O329" t="s">
        <v>1575</v>
      </c>
      <c r="P329" t="s">
        <v>35</v>
      </c>
      <c r="Q329" t="s">
        <v>106</v>
      </c>
      <c r="R329" t="s">
        <v>27</v>
      </c>
      <c r="S329" t="s">
        <v>40</v>
      </c>
      <c r="T329" t="s">
        <v>58</v>
      </c>
      <c r="U329" t="s">
        <v>1576</v>
      </c>
      <c r="V329" t="s">
        <v>27</v>
      </c>
      <c r="W329" t="s">
        <v>98</v>
      </c>
      <c r="X329" t="s">
        <v>1577</v>
      </c>
      <c r="Y329" t="s">
        <v>742</v>
      </c>
      <c r="Z329" t="s">
        <v>78</v>
      </c>
      <c r="AA329" t="s">
        <v>45</v>
      </c>
      <c r="AB329" t="s">
        <v>47</v>
      </c>
      <c r="AD329" t="s">
        <v>1578</v>
      </c>
    </row>
    <row r="330" spans="1:30" x14ac:dyDescent="0.25">
      <c r="A330" s="3">
        <v>45725</v>
      </c>
      <c r="B330" s="5">
        <v>17.633333333333329</v>
      </c>
      <c r="C330" s="7">
        <v>0</v>
      </c>
      <c r="D330" t="s">
        <v>27</v>
      </c>
      <c r="E330" t="s">
        <v>65</v>
      </c>
      <c r="F330" t="s">
        <v>66</v>
      </c>
      <c r="G330" t="s">
        <v>30</v>
      </c>
      <c r="H330" s="1" t="s">
        <v>381</v>
      </c>
      <c r="I330" s="1" t="s">
        <v>32</v>
      </c>
      <c r="K330" s="1" t="s">
        <v>82</v>
      </c>
      <c r="L330" t="s">
        <v>112</v>
      </c>
      <c r="M330" t="s">
        <v>35</v>
      </c>
      <c r="N330" t="s">
        <v>1579</v>
      </c>
      <c r="O330" t="s">
        <v>504</v>
      </c>
      <c r="P330" t="s">
        <v>70</v>
      </c>
      <c r="Q330" t="s">
        <v>180</v>
      </c>
      <c r="R330" t="s">
        <v>27</v>
      </c>
      <c r="S330" t="s">
        <v>57</v>
      </c>
      <c r="T330" t="s">
        <v>86</v>
      </c>
      <c r="U330" t="s">
        <v>1580</v>
      </c>
      <c r="V330" t="s">
        <v>27</v>
      </c>
      <c r="W330" t="s">
        <v>117</v>
      </c>
      <c r="X330" t="s">
        <v>857</v>
      </c>
      <c r="Y330" t="s">
        <v>1581</v>
      </c>
      <c r="Z330" t="s">
        <v>45</v>
      </c>
      <c r="AA330" t="s">
        <v>46</v>
      </c>
      <c r="AB330" t="s">
        <v>47</v>
      </c>
      <c r="AC330" t="s">
        <v>1582</v>
      </c>
      <c r="AD330" t="s">
        <v>1583</v>
      </c>
    </row>
    <row r="331" spans="1:30" x14ac:dyDescent="0.25">
      <c r="A331" s="3">
        <v>45725</v>
      </c>
      <c r="B331" s="5">
        <v>3.85</v>
      </c>
      <c r="C331" s="7">
        <v>0</v>
      </c>
      <c r="D331" t="s">
        <v>27</v>
      </c>
      <c r="E331" t="s">
        <v>65</v>
      </c>
      <c r="F331" t="s">
        <v>79</v>
      </c>
      <c r="G331" t="s">
        <v>30</v>
      </c>
      <c r="H331" s="1" t="s">
        <v>31</v>
      </c>
      <c r="J331" s="1" t="s">
        <v>32</v>
      </c>
      <c r="K331" s="1" t="s">
        <v>69</v>
      </c>
      <c r="L331" t="s">
        <v>112</v>
      </c>
      <c r="M331" t="s">
        <v>70</v>
      </c>
      <c r="N331" t="s">
        <v>161</v>
      </c>
      <c r="O331" t="s">
        <v>642</v>
      </c>
      <c r="P331" t="s">
        <v>38</v>
      </c>
      <c r="Q331" t="s">
        <v>1584</v>
      </c>
      <c r="R331" t="s">
        <v>60</v>
      </c>
      <c r="S331" t="s">
        <v>95</v>
      </c>
      <c r="T331" t="s">
        <v>1585</v>
      </c>
      <c r="U331" t="s">
        <v>97</v>
      </c>
      <c r="V331" t="s">
        <v>60</v>
      </c>
      <c r="W331" t="s">
        <v>117</v>
      </c>
      <c r="X331" t="s">
        <v>1586</v>
      </c>
      <c r="Y331" t="s">
        <v>753</v>
      </c>
      <c r="Z331" t="s">
        <v>1587</v>
      </c>
      <c r="AA331" t="s">
        <v>46</v>
      </c>
      <c r="AB331" t="s">
        <v>1588</v>
      </c>
      <c r="AC331" t="s">
        <v>1589</v>
      </c>
    </row>
    <row r="332" spans="1:30" x14ac:dyDescent="0.25">
      <c r="A332" s="3">
        <v>45725</v>
      </c>
      <c r="B332" s="5">
        <v>33.266666666666673</v>
      </c>
      <c r="C332" s="7">
        <v>0</v>
      </c>
      <c r="D332" t="s">
        <v>27</v>
      </c>
      <c r="E332" t="s">
        <v>65</v>
      </c>
      <c r="F332" t="s">
        <v>79</v>
      </c>
      <c r="G332" t="s">
        <v>67</v>
      </c>
      <c r="H332" s="1" t="s">
        <v>110</v>
      </c>
      <c r="I332" s="1" t="s">
        <v>136</v>
      </c>
      <c r="K332" s="1" t="s">
        <v>82</v>
      </c>
      <c r="L332" t="s">
        <v>53</v>
      </c>
      <c r="M332" t="s">
        <v>160</v>
      </c>
      <c r="N332" t="s">
        <v>1590</v>
      </c>
      <c r="O332" t="s">
        <v>1591</v>
      </c>
      <c r="P332" t="s">
        <v>233</v>
      </c>
      <c r="Q332" t="s">
        <v>1592</v>
      </c>
      <c r="R332" t="s">
        <v>60</v>
      </c>
      <c r="S332" t="s">
        <v>140</v>
      </c>
      <c r="T332" t="s">
        <v>96</v>
      </c>
      <c r="U332" t="s">
        <v>1593</v>
      </c>
      <c r="V332" t="s">
        <v>27</v>
      </c>
      <c r="W332" t="s">
        <v>98</v>
      </c>
      <c r="X332" t="s">
        <v>1594</v>
      </c>
      <c r="Y332" t="s">
        <v>1595</v>
      </c>
      <c r="Z332" t="s">
        <v>78</v>
      </c>
      <c r="AA332" t="s">
        <v>45</v>
      </c>
      <c r="AB332" t="s">
        <v>47</v>
      </c>
      <c r="AC332" t="s">
        <v>1596</v>
      </c>
      <c r="AD332" t="s">
        <v>1597</v>
      </c>
    </row>
    <row r="333" spans="1:30" x14ac:dyDescent="0.25">
      <c r="A333" s="3">
        <v>45725</v>
      </c>
      <c r="B333" s="5">
        <v>3.083333333333333</v>
      </c>
      <c r="C333" s="7">
        <v>0</v>
      </c>
      <c r="D333" t="s">
        <v>27</v>
      </c>
      <c r="E333" t="s">
        <v>65</v>
      </c>
      <c r="F333" t="s">
        <v>66</v>
      </c>
      <c r="G333" t="s">
        <v>30</v>
      </c>
      <c r="H333" s="1" t="s">
        <v>110</v>
      </c>
      <c r="J333" s="1" t="s">
        <v>236</v>
      </c>
      <c r="K333" s="1" t="s">
        <v>833</v>
      </c>
      <c r="L333" t="s">
        <v>112</v>
      </c>
      <c r="M333" t="s">
        <v>92</v>
      </c>
      <c r="N333" t="s">
        <v>1598</v>
      </c>
      <c r="O333" t="s">
        <v>1599</v>
      </c>
      <c r="P333" t="s">
        <v>38</v>
      </c>
      <c r="Q333" t="s">
        <v>1600</v>
      </c>
      <c r="R333" t="s">
        <v>60</v>
      </c>
      <c r="S333" t="s">
        <v>140</v>
      </c>
      <c r="T333" t="s">
        <v>96</v>
      </c>
      <c r="U333" t="s">
        <v>97</v>
      </c>
      <c r="V333" t="s">
        <v>27</v>
      </c>
      <c r="W333" t="s">
        <v>98</v>
      </c>
      <c r="X333" t="s">
        <v>1577</v>
      </c>
      <c r="Y333" t="s">
        <v>1103</v>
      </c>
      <c r="Z333" t="s">
        <v>45</v>
      </c>
      <c r="AA333" t="s">
        <v>251</v>
      </c>
      <c r="AB333" t="s">
        <v>47</v>
      </c>
    </row>
    <row r="334" spans="1:30" x14ac:dyDescent="0.25">
      <c r="A334" s="3">
        <v>45725</v>
      </c>
      <c r="B334" s="5">
        <v>21.016666666666669</v>
      </c>
      <c r="C334" s="7">
        <v>0</v>
      </c>
      <c r="D334" t="s">
        <v>27</v>
      </c>
      <c r="E334" t="s">
        <v>65</v>
      </c>
      <c r="F334" t="s">
        <v>66</v>
      </c>
      <c r="G334" t="s">
        <v>50</v>
      </c>
      <c r="H334" s="1" t="s">
        <v>110</v>
      </c>
      <c r="J334" s="1" t="s">
        <v>1601</v>
      </c>
      <c r="K334" s="1" t="s">
        <v>69</v>
      </c>
      <c r="L334" t="s">
        <v>112</v>
      </c>
      <c r="M334" t="s">
        <v>92</v>
      </c>
      <c r="N334" t="s">
        <v>93</v>
      </c>
      <c r="O334" t="s">
        <v>1602</v>
      </c>
      <c r="P334" t="s">
        <v>38</v>
      </c>
      <c r="Q334" t="s">
        <v>175</v>
      </c>
      <c r="R334" t="s">
        <v>60</v>
      </c>
      <c r="S334" t="s">
        <v>95</v>
      </c>
      <c r="U334" t="s">
        <v>97</v>
      </c>
      <c r="V334" t="s">
        <v>27</v>
      </c>
      <c r="W334" t="s">
        <v>277</v>
      </c>
      <c r="X334" t="s">
        <v>1603</v>
      </c>
      <c r="Y334" t="s">
        <v>1115</v>
      </c>
      <c r="Z334" t="s">
        <v>45</v>
      </c>
      <c r="AA334" t="s">
        <v>78</v>
      </c>
      <c r="AB334" t="s">
        <v>47</v>
      </c>
    </row>
    <row r="335" spans="1:30" x14ac:dyDescent="0.25">
      <c r="A335" s="3">
        <v>45725</v>
      </c>
      <c r="B335" s="5">
        <v>10.35</v>
      </c>
      <c r="C335" s="7">
        <v>0</v>
      </c>
      <c r="D335" t="s">
        <v>27</v>
      </c>
      <c r="E335" t="s">
        <v>198</v>
      </c>
      <c r="F335" t="s">
        <v>311</v>
      </c>
      <c r="G335" t="s">
        <v>50</v>
      </c>
      <c r="H335" s="1" t="s">
        <v>110</v>
      </c>
      <c r="I335" s="1" t="s">
        <v>136</v>
      </c>
      <c r="K335" s="1" t="s">
        <v>69</v>
      </c>
      <c r="L335" t="s">
        <v>34</v>
      </c>
      <c r="M335" t="s">
        <v>160</v>
      </c>
      <c r="N335" t="s">
        <v>150</v>
      </c>
      <c r="O335" t="s">
        <v>1604</v>
      </c>
      <c r="P335" t="s">
        <v>38</v>
      </c>
      <c r="Q335" t="s">
        <v>125</v>
      </c>
      <c r="R335" t="s">
        <v>60</v>
      </c>
      <c r="S335" t="s">
        <v>126</v>
      </c>
      <c r="T335" t="s">
        <v>96</v>
      </c>
      <c r="U335" t="s">
        <v>1605</v>
      </c>
      <c r="V335" t="s">
        <v>27</v>
      </c>
      <c r="W335" t="s">
        <v>277</v>
      </c>
      <c r="X335" t="s">
        <v>1606</v>
      </c>
      <c r="Y335" t="s">
        <v>1607</v>
      </c>
      <c r="Z335" t="s">
        <v>62</v>
      </c>
      <c r="AA335" t="s">
        <v>362</v>
      </c>
      <c r="AB335" t="s">
        <v>47</v>
      </c>
      <c r="AC335" t="s">
        <v>1608</v>
      </c>
      <c r="AD335" t="s">
        <v>1609</v>
      </c>
    </row>
    <row r="336" spans="1:30" x14ac:dyDescent="0.25">
      <c r="A336" s="3">
        <v>45725</v>
      </c>
      <c r="B336" s="5">
        <v>8.7833333333333332</v>
      </c>
      <c r="C336" s="7">
        <v>0</v>
      </c>
      <c r="D336" t="s">
        <v>27</v>
      </c>
      <c r="E336" t="s">
        <v>65</v>
      </c>
      <c r="F336" t="s">
        <v>79</v>
      </c>
      <c r="G336" t="s">
        <v>30</v>
      </c>
      <c r="H336" s="1" t="s">
        <v>110</v>
      </c>
      <c r="I336" s="1" t="s">
        <v>32</v>
      </c>
      <c r="K336" s="1" t="s">
        <v>81</v>
      </c>
      <c r="L336" t="s">
        <v>184</v>
      </c>
      <c r="M336" t="s">
        <v>35</v>
      </c>
      <c r="N336" t="s">
        <v>54</v>
      </c>
      <c r="O336" t="s">
        <v>268</v>
      </c>
      <c r="P336" t="s">
        <v>38</v>
      </c>
      <c r="Q336" t="s">
        <v>1610</v>
      </c>
      <c r="R336" t="s">
        <v>27</v>
      </c>
      <c r="S336" t="s">
        <v>57</v>
      </c>
      <c r="T336" t="s">
        <v>96</v>
      </c>
      <c r="U336" t="s">
        <v>1611</v>
      </c>
      <c r="V336" t="s">
        <v>60</v>
      </c>
      <c r="W336" t="s">
        <v>50</v>
      </c>
      <c r="X336" t="s">
        <v>1612</v>
      </c>
      <c r="Y336" t="s">
        <v>774</v>
      </c>
      <c r="Z336" t="s">
        <v>45</v>
      </c>
      <c r="AA336" t="s">
        <v>46</v>
      </c>
      <c r="AB336" t="s">
        <v>47</v>
      </c>
      <c r="AC336" t="s">
        <v>1613</v>
      </c>
      <c r="AD336" t="s">
        <v>1614</v>
      </c>
    </row>
    <row r="337" spans="1:30" x14ac:dyDescent="0.25">
      <c r="A337" s="3">
        <v>45725</v>
      </c>
      <c r="B337" s="5">
        <v>20.100000000000001</v>
      </c>
      <c r="C337" s="7">
        <v>0</v>
      </c>
      <c r="D337" t="s">
        <v>27</v>
      </c>
      <c r="E337" t="s">
        <v>28</v>
      </c>
      <c r="F337" t="s">
        <v>209</v>
      </c>
      <c r="G337" t="s">
        <v>30</v>
      </c>
      <c r="H337" s="1" t="s">
        <v>381</v>
      </c>
      <c r="I337" s="1" t="s">
        <v>32</v>
      </c>
      <c r="K337" s="1" t="s">
        <v>68</v>
      </c>
      <c r="L337" t="s">
        <v>53</v>
      </c>
      <c r="M337" t="s">
        <v>35</v>
      </c>
      <c r="N337" t="s">
        <v>660</v>
      </c>
      <c r="O337" t="s">
        <v>1615</v>
      </c>
      <c r="P337" t="s">
        <v>38</v>
      </c>
      <c r="Q337" t="s">
        <v>106</v>
      </c>
      <c r="R337" t="s">
        <v>27</v>
      </c>
      <c r="S337" t="s">
        <v>40</v>
      </c>
      <c r="T337" t="s">
        <v>58</v>
      </c>
      <c r="U337" t="s">
        <v>1616</v>
      </c>
      <c r="V337" t="s">
        <v>60</v>
      </c>
      <c r="W337" t="s">
        <v>50</v>
      </c>
      <c r="X337" t="s">
        <v>804</v>
      </c>
      <c r="Y337" t="s">
        <v>538</v>
      </c>
      <c r="Z337" t="s">
        <v>78</v>
      </c>
      <c r="AA337" t="s">
        <v>46</v>
      </c>
      <c r="AB337" t="s">
        <v>47</v>
      </c>
      <c r="AC337" t="s">
        <v>1617</v>
      </c>
      <c r="AD337" t="s">
        <v>1618</v>
      </c>
    </row>
    <row r="338" spans="1:30" x14ac:dyDescent="0.25">
      <c r="A338" s="3">
        <v>45725</v>
      </c>
      <c r="B338" s="5">
        <v>17.916666666666671</v>
      </c>
      <c r="C338" s="7">
        <v>0</v>
      </c>
      <c r="D338" t="s">
        <v>27</v>
      </c>
      <c r="E338" t="s">
        <v>28</v>
      </c>
      <c r="F338" t="s">
        <v>66</v>
      </c>
      <c r="G338" t="s">
        <v>67</v>
      </c>
      <c r="H338" s="1" t="s">
        <v>110</v>
      </c>
      <c r="I338" s="1" t="s">
        <v>32</v>
      </c>
      <c r="K338" s="1" t="s">
        <v>371</v>
      </c>
      <c r="L338" t="s">
        <v>112</v>
      </c>
      <c r="M338" t="s">
        <v>92</v>
      </c>
      <c r="N338" t="s">
        <v>54</v>
      </c>
      <c r="O338" t="s">
        <v>1619</v>
      </c>
      <c r="P338" t="s">
        <v>38</v>
      </c>
      <c r="Q338" t="s">
        <v>73</v>
      </c>
      <c r="R338" t="s">
        <v>60</v>
      </c>
      <c r="S338" t="s">
        <v>95</v>
      </c>
      <c r="T338" t="s">
        <v>96</v>
      </c>
      <c r="U338" t="s">
        <v>97</v>
      </c>
      <c r="V338" t="s">
        <v>60</v>
      </c>
      <c r="W338" t="s">
        <v>50</v>
      </c>
      <c r="X338" t="s">
        <v>1620</v>
      </c>
      <c r="Y338" t="s">
        <v>1621</v>
      </c>
      <c r="Z338" t="s">
        <v>62</v>
      </c>
      <c r="AA338" t="s">
        <v>46</v>
      </c>
      <c r="AB338" t="s">
        <v>1326</v>
      </c>
      <c r="AC338" t="s">
        <v>1622</v>
      </c>
      <c r="AD338" t="s">
        <v>1623</v>
      </c>
    </row>
    <row r="339" spans="1:30" x14ac:dyDescent="0.25">
      <c r="A339" s="3">
        <v>45725</v>
      </c>
      <c r="B339" s="5">
        <v>2.7833333333333332</v>
      </c>
      <c r="C339" s="7">
        <v>0</v>
      </c>
      <c r="D339" t="s">
        <v>27</v>
      </c>
      <c r="E339" t="s">
        <v>65</v>
      </c>
      <c r="F339" t="s">
        <v>66</v>
      </c>
      <c r="G339" t="s">
        <v>130</v>
      </c>
      <c r="H339" s="1" t="s">
        <v>31</v>
      </c>
      <c r="I339" s="1" t="s">
        <v>81</v>
      </c>
      <c r="K339" s="1" t="s">
        <v>81</v>
      </c>
      <c r="L339" t="s">
        <v>184</v>
      </c>
      <c r="M339" t="s">
        <v>70</v>
      </c>
      <c r="N339" t="s">
        <v>150</v>
      </c>
      <c r="O339" t="s">
        <v>1624</v>
      </c>
      <c r="P339" t="s">
        <v>38</v>
      </c>
      <c r="Q339" t="s">
        <v>73</v>
      </c>
      <c r="R339" t="s">
        <v>60</v>
      </c>
      <c r="S339" t="s">
        <v>95</v>
      </c>
      <c r="T339" t="s">
        <v>96</v>
      </c>
      <c r="U339" t="s">
        <v>97</v>
      </c>
      <c r="V339" t="s">
        <v>27</v>
      </c>
      <c r="W339" t="s">
        <v>171</v>
      </c>
      <c r="X339" t="s">
        <v>1625</v>
      </c>
      <c r="Y339" t="s">
        <v>1035</v>
      </c>
      <c r="Z339" t="s">
        <v>45</v>
      </c>
      <c r="AA339" t="s">
        <v>251</v>
      </c>
      <c r="AB339" t="s">
        <v>47</v>
      </c>
    </row>
    <row r="340" spans="1:30" x14ac:dyDescent="0.25">
      <c r="A340" s="3">
        <v>45725</v>
      </c>
      <c r="B340" s="5">
        <v>5.85</v>
      </c>
      <c r="C340" s="7">
        <v>0</v>
      </c>
      <c r="D340" t="s">
        <v>27</v>
      </c>
      <c r="E340" t="s">
        <v>198</v>
      </c>
      <c r="F340" t="s">
        <v>79</v>
      </c>
      <c r="G340" t="s">
        <v>130</v>
      </c>
      <c r="H340" s="1" t="s">
        <v>31</v>
      </c>
      <c r="I340" s="1" t="s">
        <v>82</v>
      </c>
      <c r="K340" s="1" t="s">
        <v>82</v>
      </c>
      <c r="L340" t="s">
        <v>224</v>
      </c>
      <c r="M340" t="s">
        <v>70</v>
      </c>
      <c r="N340" t="s">
        <v>272</v>
      </c>
      <c r="O340" t="s">
        <v>1626</v>
      </c>
      <c r="P340" t="s">
        <v>38</v>
      </c>
      <c r="Q340" t="s">
        <v>1627</v>
      </c>
      <c r="R340" t="s">
        <v>60</v>
      </c>
      <c r="S340" t="s">
        <v>95</v>
      </c>
      <c r="T340" t="s">
        <v>290</v>
      </c>
      <c r="U340" t="s">
        <v>1628</v>
      </c>
      <c r="V340" t="s">
        <v>60</v>
      </c>
      <c r="W340" t="s">
        <v>50</v>
      </c>
      <c r="X340" t="s">
        <v>466</v>
      </c>
      <c r="Y340" t="s">
        <v>753</v>
      </c>
      <c r="Z340" t="s">
        <v>62</v>
      </c>
      <c r="AA340" t="s">
        <v>46</v>
      </c>
      <c r="AB340" t="s">
        <v>47</v>
      </c>
    </row>
    <row r="341" spans="1:30" x14ac:dyDescent="0.25">
      <c r="A341" s="3">
        <v>45725</v>
      </c>
      <c r="B341" s="5">
        <v>5.8833333333333337</v>
      </c>
      <c r="C341" s="7">
        <v>0</v>
      </c>
      <c r="D341" t="s">
        <v>27</v>
      </c>
      <c r="E341" t="s">
        <v>28</v>
      </c>
      <c r="F341" t="s">
        <v>209</v>
      </c>
      <c r="G341" t="s">
        <v>30</v>
      </c>
      <c r="H341" s="1" t="s">
        <v>110</v>
      </c>
      <c r="I341" s="1" t="s">
        <v>32</v>
      </c>
      <c r="K341" s="1" t="s">
        <v>82</v>
      </c>
      <c r="L341" t="s">
        <v>34</v>
      </c>
      <c r="M341" t="s">
        <v>357</v>
      </c>
      <c r="N341" t="s">
        <v>414</v>
      </c>
      <c r="O341" t="s">
        <v>1629</v>
      </c>
      <c r="P341" t="s">
        <v>38</v>
      </c>
      <c r="Q341" t="s">
        <v>394</v>
      </c>
      <c r="R341" t="s">
        <v>27</v>
      </c>
      <c r="S341" t="s">
        <v>140</v>
      </c>
      <c r="T341" t="s">
        <v>1630</v>
      </c>
      <c r="U341" t="s">
        <v>1631</v>
      </c>
      <c r="V341" t="s">
        <v>60</v>
      </c>
      <c r="W341" t="s">
        <v>50</v>
      </c>
      <c r="X341" t="s">
        <v>804</v>
      </c>
      <c r="Y341" t="s">
        <v>1632</v>
      </c>
      <c r="Z341" t="s">
        <v>78</v>
      </c>
      <c r="AA341" t="s">
        <v>46</v>
      </c>
      <c r="AB341" t="s">
        <v>47</v>
      </c>
      <c r="AC341" t="s">
        <v>1633</v>
      </c>
    </row>
    <row r="342" spans="1:30" x14ac:dyDescent="0.25">
      <c r="A342" s="3">
        <v>45725</v>
      </c>
      <c r="B342" s="5">
        <v>5.6166666666666663</v>
      </c>
      <c r="C342" s="7">
        <v>0</v>
      </c>
      <c r="D342" t="s">
        <v>27</v>
      </c>
      <c r="E342" t="s">
        <v>65</v>
      </c>
      <c r="F342" t="s">
        <v>79</v>
      </c>
      <c r="G342" t="s">
        <v>50</v>
      </c>
      <c r="H342" s="1" t="s">
        <v>31</v>
      </c>
      <c r="I342" s="1" t="s">
        <v>32</v>
      </c>
      <c r="K342" s="1" t="s">
        <v>82</v>
      </c>
      <c r="L342" t="s">
        <v>224</v>
      </c>
      <c r="M342" t="s">
        <v>92</v>
      </c>
      <c r="N342" t="s">
        <v>414</v>
      </c>
      <c r="O342" t="s">
        <v>1634</v>
      </c>
      <c r="P342" t="s">
        <v>70</v>
      </c>
      <c r="Q342" t="s">
        <v>1034</v>
      </c>
      <c r="R342" t="s">
        <v>60</v>
      </c>
      <c r="S342" t="s">
        <v>126</v>
      </c>
      <c r="T342" t="s">
        <v>301</v>
      </c>
      <c r="U342" t="s">
        <v>1465</v>
      </c>
      <c r="V342" t="s">
        <v>60</v>
      </c>
      <c r="W342" t="s">
        <v>50</v>
      </c>
      <c r="X342" t="s">
        <v>1635</v>
      </c>
      <c r="Y342" t="s">
        <v>1455</v>
      </c>
      <c r="Z342" t="s">
        <v>45</v>
      </c>
      <c r="AA342" t="s">
        <v>46</v>
      </c>
      <c r="AB342" t="s">
        <v>154</v>
      </c>
      <c r="AD342" t="s">
        <v>1636</v>
      </c>
    </row>
    <row r="343" spans="1:30" x14ac:dyDescent="0.25">
      <c r="A343" s="3">
        <v>45726</v>
      </c>
      <c r="B343" s="5">
        <v>11.95</v>
      </c>
      <c r="C343" s="7">
        <v>0</v>
      </c>
      <c r="D343" t="s">
        <v>27</v>
      </c>
      <c r="E343" t="s">
        <v>65</v>
      </c>
      <c r="F343" t="s">
        <v>79</v>
      </c>
      <c r="G343" t="s">
        <v>67</v>
      </c>
      <c r="H343" s="1" t="s">
        <v>31</v>
      </c>
      <c r="J343" s="1" t="s">
        <v>136</v>
      </c>
      <c r="K343" s="1" t="s">
        <v>69</v>
      </c>
      <c r="L343" t="s">
        <v>112</v>
      </c>
      <c r="M343" t="s">
        <v>70</v>
      </c>
      <c r="N343" t="s">
        <v>1637</v>
      </c>
      <c r="O343" t="s">
        <v>1638</v>
      </c>
      <c r="P343" t="s">
        <v>38</v>
      </c>
      <c r="Q343" t="s">
        <v>1639</v>
      </c>
      <c r="R343" t="s">
        <v>60</v>
      </c>
      <c r="S343" t="s">
        <v>95</v>
      </c>
      <c r="T343" t="s">
        <v>96</v>
      </c>
      <c r="U343" t="s">
        <v>97</v>
      </c>
      <c r="V343" t="s">
        <v>27</v>
      </c>
      <c r="W343" t="s">
        <v>98</v>
      </c>
      <c r="X343" t="s">
        <v>1640</v>
      </c>
      <c r="Y343" t="s">
        <v>724</v>
      </c>
      <c r="Z343" t="s">
        <v>251</v>
      </c>
      <c r="AA343" t="s">
        <v>251</v>
      </c>
      <c r="AB343" t="s">
        <v>154</v>
      </c>
      <c r="AC343" t="s">
        <v>1641</v>
      </c>
    </row>
    <row r="344" spans="1:30" x14ac:dyDescent="0.25">
      <c r="A344" s="3">
        <v>45726</v>
      </c>
      <c r="B344" s="5">
        <v>8.75</v>
      </c>
      <c r="C344" s="7">
        <v>0</v>
      </c>
      <c r="D344" t="s">
        <v>27</v>
      </c>
      <c r="E344" t="s">
        <v>28</v>
      </c>
      <c r="F344" t="s">
        <v>209</v>
      </c>
      <c r="G344" t="s">
        <v>130</v>
      </c>
      <c r="H344" s="1" t="s">
        <v>1642</v>
      </c>
      <c r="I344" s="1" t="s">
        <v>136</v>
      </c>
      <c r="J344" s="1" t="s">
        <v>33</v>
      </c>
      <c r="K344" s="1" t="s">
        <v>90</v>
      </c>
      <c r="L344" t="s">
        <v>224</v>
      </c>
      <c r="M344" t="s">
        <v>35</v>
      </c>
      <c r="N344" t="s">
        <v>272</v>
      </c>
      <c r="O344" t="s">
        <v>1643</v>
      </c>
      <c r="P344" t="s">
        <v>38</v>
      </c>
      <c r="Q344" t="s">
        <v>106</v>
      </c>
      <c r="R344" t="s">
        <v>27</v>
      </c>
      <c r="S344" t="s">
        <v>40</v>
      </c>
      <c r="T344" t="s">
        <v>275</v>
      </c>
      <c r="U344" t="s">
        <v>1644</v>
      </c>
      <c r="V344" t="s">
        <v>27</v>
      </c>
      <c r="W344" t="s">
        <v>50</v>
      </c>
      <c r="X344" t="s">
        <v>1645</v>
      </c>
      <c r="Y344" t="s">
        <v>1646</v>
      </c>
      <c r="Z344" t="s">
        <v>45</v>
      </c>
      <c r="AA344" t="s">
        <v>46</v>
      </c>
      <c r="AB344" t="s">
        <v>47</v>
      </c>
    </row>
    <row r="345" spans="1:30" x14ac:dyDescent="0.25">
      <c r="A345" s="3">
        <v>45726</v>
      </c>
      <c r="B345" s="5">
        <v>10.366666666666671</v>
      </c>
      <c r="C345" s="7">
        <v>0</v>
      </c>
      <c r="D345" t="s">
        <v>27</v>
      </c>
      <c r="E345" t="s">
        <v>28</v>
      </c>
      <c r="F345" t="s">
        <v>49</v>
      </c>
      <c r="G345" t="s">
        <v>67</v>
      </c>
      <c r="H345" s="1" t="s">
        <v>1647</v>
      </c>
      <c r="I345" s="1" t="s">
        <v>69</v>
      </c>
      <c r="K345" s="1" t="s">
        <v>1601</v>
      </c>
      <c r="L345" t="s">
        <v>112</v>
      </c>
      <c r="M345" t="s">
        <v>35</v>
      </c>
      <c r="N345" t="s">
        <v>83</v>
      </c>
      <c r="O345" t="s">
        <v>1648</v>
      </c>
      <c r="P345" t="s">
        <v>70</v>
      </c>
      <c r="Q345" t="s">
        <v>1649</v>
      </c>
      <c r="R345" t="s">
        <v>27</v>
      </c>
      <c r="S345" t="s">
        <v>40</v>
      </c>
      <c r="T345" t="s">
        <v>1650</v>
      </c>
      <c r="U345" t="s">
        <v>1651</v>
      </c>
      <c r="V345" t="s">
        <v>27</v>
      </c>
      <c r="W345" t="s">
        <v>277</v>
      </c>
      <c r="X345" t="s">
        <v>1652</v>
      </c>
      <c r="Y345" t="s">
        <v>1653</v>
      </c>
      <c r="Z345" t="s">
        <v>45</v>
      </c>
      <c r="AA345" t="s">
        <v>62</v>
      </c>
      <c r="AB345" t="s">
        <v>47</v>
      </c>
      <c r="AC345" t="s">
        <v>1654</v>
      </c>
      <c r="AD345" t="s">
        <v>1655</v>
      </c>
    </row>
    <row r="346" spans="1:30" x14ac:dyDescent="0.25">
      <c r="A346" s="3">
        <v>45726</v>
      </c>
      <c r="B346" s="5">
        <v>9.2166666666666668</v>
      </c>
      <c r="C346" s="7">
        <v>0</v>
      </c>
      <c r="D346" t="s">
        <v>27</v>
      </c>
      <c r="E346" t="s">
        <v>28</v>
      </c>
      <c r="F346" t="s">
        <v>49</v>
      </c>
      <c r="G346" t="s">
        <v>130</v>
      </c>
      <c r="H346" s="1" t="s">
        <v>217</v>
      </c>
      <c r="I346" s="1" t="s">
        <v>136</v>
      </c>
      <c r="J346" s="1" t="s">
        <v>32</v>
      </c>
      <c r="K346" s="1" t="s">
        <v>32</v>
      </c>
      <c r="L346" t="s">
        <v>53</v>
      </c>
      <c r="M346" t="s">
        <v>35</v>
      </c>
      <c r="N346" t="s">
        <v>83</v>
      </c>
      <c r="O346" t="s">
        <v>1656</v>
      </c>
      <c r="P346" t="s">
        <v>38</v>
      </c>
      <c r="Q346" t="s">
        <v>73</v>
      </c>
      <c r="R346" t="s">
        <v>27</v>
      </c>
      <c r="S346" t="s">
        <v>57</v>
      </c>
      <c r="T346" t="s">
        <v>1657</v>
      </c>
      <c r="U346" t="s">
        <v>1658</v>
      </c>
      <c r="V346" t="s">
        <v>27</v>
      </c>
      <c r="W346" t="s">
        <v>43</v>
      </c>
      <c r="X346" t="s">
        <v>1659</v>
      </c>
      <c r="Y346" t="s">
        <v>858</v>
      </c>
      <c r="Z346" t="s">
        <v>78</v>
      </c>
      <c r="AA346" t="s">
        <v>46</v>
      </c>
      <c r="AB346" t="s">
        <v>47</v>
      </c>
      <c r="AC346" t="s">
        <v>1660</v>
      </c>
      <c r="AD346" t="s">
        <v>1661</v>
      </c>
    </row>
    <row r="347" spans="1:30" x14ac:dyDescent="0.25">
      <c r="A347" s="3">
        <v>45726</v>
      </c>
      <c r="B347" s="5">
        <v>7.5333333333333332</v>
      </c>
      <c r="C347" s="7">
        <v>0</v>
      </c>
      <c r="D347" t="s">
        <v>27</v>
      </c>
      <c r="E347" t="s">
        <v>28</v>
      </c>
      <c r="F347" t="s">
        <v>209</v>
      </c>
      <c r="G347" t="s">
        <v>67</v>
      </c>
      <c r="H347" s="1" t="s">
        <v>217</v>
      </c>
      <c r="I347" s="1" t="s">
        <v>82</v>
      </c>
      <c r="K347" s="1" t="s">
        <v>136</v>
      </c>
      <c r="L347" t="s">
        <v>53</v>
      </c>
      <c r="M347" t="s">
        <v>35</v>
      </c>
      <c r="N347" t="s">
        <v>83</v>
      </c>
      <c r="O347" t="s">
        <v>1662</v>
      </c>
      <c r="P347" t="s">
        <v>35</v>
      </c>
      <c r="Q347" t="s">
        <v>205</v>
      </c>
      <c r="R347" t="s">
        <v>27</v>
      </c>
      <c r="S347" t="s">
        <v>57</v>
      </c>
      <c r="T347" t="s">
        <v>829</v>
      </c>
      <c r="U347" t="s">
        <v>1663</v>
      </c>
      <c r="V347" t="s">
        <v>27</v>
      </c>
      <c r="W347" t="s">
        <v>171</v>
      </c>
      <c r="X347" t="s">
        <v>1303</v>
      </c>
      <c r="Y347" t="s">
        <v>1664</v>
      </c>
      <c r="Z347" t="s">
        <v>78</v>
      </c>
      <c r="AA347" t="s">
        <v>46</v>
      </c>
      <c r="AB347" t="s">
        <v>47</v>
      </c>
      <c r="AD347" t="s">
        <v>1665</v>
      </c>
    </row>
    <row r="348" spans="1:30" x14ac:dyDescent="0.25">
      <c r="A348" s="3">
        <v>45726</v>
      </c>
      <c r="B348" s="5">
        <v>6.9666666666666668</v>
      </c>
      <c r="C348" s="7">
        <v>0</v>
      </c>
      <c r="D348" t="s">
        <v>27</v>
      </c>
      <c r="E348" t="s">
        <v>28</v>
      </c>
      <c r="F348" t="s">
        <v>49</v>
      </c>
      <c r="G348" t="s">
        <v>102</v>
      </c>
      <c r="H348" s="1" t="s">
        <v>231</v>
      </c>
      <c r="I348" s="1" t="s">
        <v>33</v>
      </c>
      <c r="K348" s="1" t="s">
        <v>236</v>
      </c>
      <c r="L348" t="s">
        <v>53</v>
      </c>
      <c r="M348" t="s">
        <v>35</v>
      </c>
      <c r="N348" t="s">
        <v>83</v>
      </c>
      <c r="O348" t="s">
        <v>1019</v>
      </c>
      <c r="P348" t="s">
        <v>38</v>
      </c>
      <c r="Q348" t="s">
        <v>656</v>
      </c>
      <c r="R348" t="s">
        <v>60</v>
      </c>
      <c r="S348" t="s">
        <v>95</v>
      </c>
      <c r="T348" t="s">
        <v>96</v>
      </c>
      <c r="U348" t="s">
        <v>1666</v>
      </c>
      <c r="V348" t="s">
        <v>27</v>
      </c>
      <c r="W348" t="s">
        <v>50</v>
      </c>
      <c r="X348" t="s">
        <v>1667</v>
      </c>
      <c r="Y348" t="s">
        <v>756</v>
      </c>
      <c r="Z348" t="s">
        <v>45</v>
      </c>
      <c r="AA348" t="s">
        <v>46</v>
      </c>
      <c r="AB348" t="s">
        <v>47</v>
      </c>
      <c r="AD348" t="s">
        <v>1668</v>
      </c>
    </row>
    <row r="349" spans="1:30" x14ac:dyDescent="0.25">
      <c r="A349" s="3">
        <v>45726</v>
      </c>
      <c r="B349" s="5">
        <v>12.31666666666667</v>
      </c>
      <c r="C349" s="7">
        <v>0</v>
      </c>
      <c r="D349" t="s">
        <v>27</v>
      </c>
      <c r="E349" t="s">
        <v>28</v>
      </c>
      <c r="F349" t="s">
        <v>29</v>
      </c>
      <c r="G349" t="s">
        <v>67</v>
      </c>
      <c r="H349" s="1" t="s">
        <v>381</v>
      </c>
      <c r="I349" s="1" t="s">
        <v>82</v>
      </c>
      <c r="K349" s="1" t="s">
        <v>104</v>
      </c>
      <c r="L349" t="s">
        <v>112</v>
      </c>
      <c r="M349" t="s">
        <v>35</v>
      </c>
      <c r="N349" t="s">
        <v>83</v>
      </c>
      <c r="O349" t="s">
        <v>1669</v>
      </c>
      <c r="P349" t="s">
        <v>124</v>
      </c>
      <c r="Q349" t="s">
        <v>1362</v>
      </c>
      <c r="R349" t="s">
        <v>27</v>
      </c>
      <c r="S349" t="s">
        <v>40</v>
      </c>
      <c r="T349" t="s">
        <v>244</v>
      </c>
      <c r="U349" t="s">
        <v>1670</v>
      </c>
      <c r="V349" t="s">
        <v>27</v>
      </c>
      <c r="W349" t="s">
        <v>98</v>
      </c>
      <c r="X349" t="s">
        <v>804</v>
      </c>
      <c r="Y349" t="s">
        <v>1671</v>
      </c>
      <c r="Z349" t="s">
        <v>251</v>
      </c>
      <c r="AA349" t="s">
        <v>251</v>
      </c>
      <c r="AB349" t="s">
        <v>47</v>
      </c>
      <c r="AC349" t="s">
        <v>1672</v>
      </c>
      <c r="AD349" t="s">
        <v>1673</v>
      </c>
    </row>
    <row r="350" spans="1:30" x14ac:dyDescent="0.25">
      <c r="A350" s="3">
        <v>45726</v>
      </c>
      <c r="B350" s="5">
        <v>12.483333333333331</v>
      </c>
      <c r="C350" s="7">
        <v>0</v>
      </c>
      <c r="D350" t="s">
        <v>27</v>
      </c>
      <c r="E350" t="s">
        <v>28</v>
      </c>
      <c r="F350" t="s">
        <v>209</v>
      </c>
      <c r="G350" t="s">
        <v>67</v>
      </c>
      <c r="H350" s="1" t="s">
        <v>1674</v>
      </c>
      <c r="I350" s="1" t="s">
        <v>82</v>
      </c>
      <c r="J350" s="1" t="s">
        <v>33</v>
      </c>
      <c r="K350" s="1" t="s">
        <v>178</v>
      </c>
      <c r="L350" t="s">
        <v>146</v>
      </c>
      <c r="M350" t="s">
        <v>35</v>
      </c>
      <c r="N350" t="s">
        <v>36</v>
      </c>
      <c r="O350" t="s">
        <v>1675</v>
      </c>
      <c r="P350" t="s">
        <v>38</v>
      </c>
      <c r="Q350" t="s">
        <v>682</v>
      </c>
      <c r="R350" t="s">
        <v>27</v>
      </c>
      <c r="S350" t="s">
        <v>40</v>
      </c>
      <c r="T350" t="s">
        <v>625</v>
      </c>
      <c r="U350" t="s">
        <v>1676</v>
      </c>
      <c r="V350" t="s">
        <v>27</v>
      </c>
      <c r="W350" t="s">
        <v>98</v>
      </c>
      <c r="X350" t="s">
        <v>1677</v>
      </c>
      <c r="Y350" t="s">
        <v>1678</v>
      </c>
      <c r="Z350" t="s">
        <v>45</v>
      </c>
      <c r="AA350" t="s">
        <v>46</v>
      </c>
      <c r="AB350" t="s">
        <v>47</v>
      </c>
      <c r="AC350" t="s">
        <v>1679</v>
      </c>
      <c r="AD350" t="s">
        <v>1680</v>
      </c>
    </row>
    <row r="351" spans="1:30" x14ac:dyDescent="0.25">
      <c r="A351" s="3">
        <v>45726</v>
      </c>
      <c r="B351" s="5">
        <v>5.45</v>
      </c>
      <c r="C351" s="7">
        <v>0</v>
      </c>
      <c r="D351" t="s">
        <v>27</v>
      </c>
      <c r="E351" t="s">
        <v>28</v>
      </c>
      <c r="F351" t="s">
        <v>49</v>
      </c>
      <c r="G351" t="s">
        <v>130</v>
      </c>
      <c r="H351" s="1" t="s">
        <v>1486</v>
      </c>
      <c r="I351" s="1" t="s">
        <v>82</v>
      </c>
      <c r="K351" s="1" t="s">
        <v>1681</v>
      </c>
      <c r="L351" t="s">
        <v>146</v>
      </c>
      <c r="M351" t="s">
        <v>35</v>
      </c>
      <c r="N351" t="s">
        <v>83</v>
      </c>
      <c r="O351" t="s">
        <v>1207</v>
      </c>
      <c r="P351" t="s">
        <v>38</v>
      </c>
      <c r="Q351" t="s">
        <v>106</v>
      </c>
      <c r="R351" t="s">
        <v>27</v>
      </c>
      <c r="S351" t="s">
        <v>140</v>
      </c>
      <c r="T351" t="s">
        <v>1156</v>
      </c>
      <c r="U351" t="s">
        <v>954</v>
      </c>
      <c r="V351" t="s">
        <v>27</v>
      </c>
      <c r="W351" t="s">
        <v>43</v>
      </c>
      <c r="X351" t="s">
        <v>789</v>
      </c>
      <c r="Y351" t="s">
        <v>946</v>
      </c>
      <c r="Z351" t="s">
        <v>45</v>
      </c>
      <c r="AA351" t="s">
        <v>46</v>
      </c>
      <c r="AB351" t="s">
        <v>47</v>
      </c>
    </row>
    <row r="352" spans="1:30" x14ac:dyDescent="0.25">
      <c r="A352" s="3">
        <v>45726</v>
      </c>
      <c r="B352" s="5">
        <v>7.6</v>
      </c>
      <c r="C352" s="7">
        <v>0</v>
      </c>
      <c r="D352" t="s">
        <v>27</v>
      </c>
      <c r="E352" t="s">
        <v>28</v>
      </c>
      <c r="F352" t="s">
        <v>49</v>
      </c>
      <c r="G352" t="s">
        <v>67</v>
      </c>
      <c r="H352" s="1" t="s">
        <v>381</v>
      </c>
      <c r="I352" s="1" t="s">
        <v>82</v>
      </c>
      <c r="K352" s="1" t="s">
        <v>32</v>
      </c>
      <c r="L352" t="s">
        <v>184</v>
      </c>
      <c r="M352" t="s">
        <v>70</v>
      </c>
      <c r="N352" t="s">
        <v>150</v>
      </c>
      <c r="O352" t="s">
        <v>1682</v>
      </c>
      <c r="P352" t="s">
        <v>38</v>
      </c>
      <c r="Q352" t="s">
        <v>73</v>
      </c>
      <c r="R352" t="s">
        <v>60</v>
      </c>
      <c r="S352" t="s">
        <v>57</v>
      </c>
      <c r="T352" t="s">
        <v>96</v>
      </c>
      <c r="U352" t="s">
        <v>1683</v>
      </c>
      <c r="V352" t="s">
        <v>27</v>
      </c>
      <c r="W352" t="s">
        <v>43</v>
      </c>
      <c r="X352" t="s">
        <v>804</v>
      </c>
      <c r="Y352" t="s">
        <v>858</v>
      </c>
      <c r="Z352" t="s">
        <v>78</v>
      </c>
      <c r="AA352" t="s">
        <v>46</v>
      </c>
      <c r="AB352" t="s">
        <v>47</v>
      </c>
      <c r="AD352" t="s">
        <v>1684</v>
      </c>
    </row>
    <row r="353" spans="1:30" x14ac:dyDescent="0.25">
      <c r="A353" s="3">
        <v>45726</v>
      </c>
      <c r="B353" s="5">
        <v>5.75</v>
      </c>
      <c r="C353" s="7">
        <v>0</v>
      </c>
      <c r="D353" t="s">
        <v>27</v>
      </c>
      <c r="E353" t="s">
        <v>198</v>
      </c>
      <c r="F353" t="s">
        <v>79</v>
      </c>
      <c r="G353" t="s">
        <v>130</v>
      </c>
      <c r="H353" s="1" t="s">
        <v>31</v>
      </c>
      <c r="I353" s="1" t="s">
        <v>32</v>
      </c>
      <c r="K353" s="1" t="s">
        <v>81</v>
      </c>
      <c r="L353" t="s">
        <v>184</v>
      </c>
      <c r="M353" t="s">
        <v>70</v>
      </c>
      <c r="N353" t="s">
        <v>150</v>
      </c>
      <c r="O353" t="s">
        <v>1685</v>
      </c>
      <c r="P353" t="s">
        <v>38</v>
      </c>
      <c r="Q353" t="s">
        <v>190</v>
      </c>
      <c r="R353" t="s">
        <v>60</v>
      </c>
      <c r="S353" t="s">
        <v>95</v>
      </c>
      <c r="T353" t="s">
        <v>96</v>
      </c>
      <c r="U353" t="s">
        <v>285</v>
      </c>
      <c r="V353" t="s">
        <v>27</v>
      </c>
      <c r="W353" t="s">
        <v>43</v>
      </c>
      <c r="X353" t="s">
        <v>1686</v>
      </c>
      <c r="Y353" t="s">
        <v>1115</v>
      </c>
      <c r="Z353" t="s">
        <v>78</v>
      </c>
      <c r="AA353" t="s">
        <v>62</v>
      </c>
      <c r="AB353" t="s">
        <v>47</v>
      </c>
      <c r="AD353" t="s">
        <v>1687</v>
      </c>
    </row>
    <row r="354" spans="1:30" x14ac:dyDescent="0.25">
      <c r="A354" s="3">
        <v>45726</v>
      </c>
      <c r="B354" s="5">
        <v>14.65</v>
      </c>
      <c r="C354" s="7">
        <v>0</v>
      </c>
      <c r="D354" t="s">
        <v>27</v>
      </c>
      <c r="E354" t="s">
        <v>28</v>
      </c>
      <c r="F354" t="s">
        <v>29</v>
      </c>
      <c r="G354" t="s">
        <v>30</v>
      </c>
      <c r="H354" s="1" t="s">
        <v>381</v>
      </c>
      <c r="I354" s="1" t="s">
        <v>32</v>
      </c>
      <c r="K354" s="1" t="s">
        <v>32</v>
      </c>
      <c r="L354" t="s">
        <v>112</v>
      </c>
      <c r="M354" t="s">
        <v>35</v>
      </c>
      <c r="N354" t="s">
        <v>1688</v>
      </c>
      <c r="O354" t="s">
        <v>1087</v>
      </c>
      <c r="P354" t="s">
        <v>308</v>
      </c>
      <c r="Q354" t="s">
        <v>988</v>
      </c>
      <c r="R354" t="s">
        <v>27</v>
      </c>
      <c r="S354" t="s">
        <v>126</v>
      </c>
      <c r="T354" t="s">
        <v>1585</v>
      </c>
      <c r="U354" t="s">
        <v>1689</v>
      </c>
      <c r="V354" t="s">
        <v>60</v>
      </c>
      <c r="W354" t="s">
        <v>50</v>
      </c>
      <c r="X354" t="s">
        <v>1690</v>
      </c>
      <c r="Y354" t="s">
        <v>1691</v>
      </c>
      <c r="Z354" t="s">
        <v>45</v>
      </c>
      <c r="AA354" t="s">
        <v>46</v>
      </c>
      <c r="AB354" t="s">
        <v>47</v>
      </c>
      <c r="AD354" t="s">
        <v>1692</v>
      </c>
    </row>
    <row r="355" spans="1:30" x14ac:dyDescent="0.25">
      <c r="A355" s="3">
        <v>45726</v>
      </c>
      <c r="B355" s="5">
        <v>10.633333333333329</v>
      </c>
      <c r="C355" s="7">
        <v>0</v>
      </c>
      <c r="D355" t="s">
        <v>27</v>
      </c>
      <c r="E355" t="s">
        <v>198</v>
      </c>
      <c r="F355" t="s">
        <v>66</v>
      </c>
      <c r="G355" t="s">
        <v>130</v>
      </c>
      <c r="H355" s="1" t="s">
        <v>31</v>
      </c>
      <c r="J355" s="1" t="s">
        <v>136</v>
      </c>
      <c r="K355" s="1" t="s">
        <v>158</v>
      </c>
      <c r="L355" t="s">
        <v>34</v>
      </c>
      <c r="M355" t="s">
        <v>92</v>
      </c>
      <c r="N355" t="s">
        <v>83</v>
      </c>
      <c r="O355" t="s">
        <v>1693</v>
      </c>
      <c r="P355" t="s">
        <v>38</v>
      </c>
      <c r="Q355" t="s">
        <v>73</v>
      </c>
      <c r="R355" t="s">
        <v>60</v>
      </c>
      <c r="S355" t="s">
        <v>95</v>
      </c>
      <c r="T355" t="s">
        <v>96</v>
      </c>
      <c r="U355" t="s">
        <v>97</v>
      </c>
      <c r="V355" t="s">
        <v>60</v>
      </c>
      <c r="W355" t="s">
        <v>117</v>
      </c>
      <c r="X355" t="s">
        <v>1133</v>
      </c>
      <c r="Y355" t="s">
        <v>742</v>
      </c>
      <c r="Z355" t="s">
        <v>45</v>
      </c>
      <c r="AA355" t="s">
        <v>46</v>
      </c>
      <c r="AB355" t="s">
        <v>47</v>
      </c>
      <c r="AC355" t="s">
        <v>1694</v>
      </c>
      <c r="AD355" t="s">
        <v>1695</v>
      </c>
    </row>
    <row r="356" spans="1:30" x14ac:dyDescent="0.25">
      <c r="A356" s="3">
        <v>45726</v>
      </c>
      <c r="B356" s="5">
        <v>8.3000000000000007</v>
      </c>
      <c r="C356" s="7">
        <v>0</v>
      </c>
      <c r="D356" t="s">
        <v>27</v>
      </c>
      <c r="E356" t="s">
        <v>28</v>
      </c>
      <c r="F356" t="s">
        <v>29</v>
      </c>
      <c r="G356" t="s">
        <v>50</v>
      </c>
      <c r="H356" s="1" t="s">
        <v>381</v>
      </c>
      <c r="I356" s="1" t="s">
        <v>32</v>
      </c>
      <c r="J356" s="1" t="s">
        <v>32</v>
      </c>
      <c r="K356" s="1" t="s">
        <v>82</v>
      </c>
      <c r="L356" t="s">
        <v>53</v>
      </c>
      <c r="M356" t="s">
        <v>35</v>
      </c>
      <c r="N356" t="s">
        <v>715</v>
      </c>
      <c r="O356" t="s">
        <v>1696</v>
      </c>
      <c r="P356" t="s">
        <v>38</v>
      </c>
      <c r="Q356" t="s">
        <v>164</v>
      </c>
      <c r="R356" t="s">
        <v>27</v>
      </c>
      <c r="S356" t="s">
        <v>40</v>
      </c>
      <c r="T356" t="s">
        <v>1697</v>
      </c>
      <c r="U356" t="s">
        <v>937</v>
      </c>
      <c r="V356" t="s">
        <v>27</v>
      </c>
      <c r="W356" t="s">
        <v>98</v>
      </c>
      <c r="X356" t="s">
        <v>1698</v>
      </c>
      <c r="Y356" t="s">
        <v>735</v>
      </c>
      <c r="Z356" t="s">
        <v>78</v>
      </c>
      <c r="AA356" t="s">
        <v>45</v>
      </c>
      <c r="AB356" t="s">
        <v>47</v>
      </c>
    </row>
    <row r="357" spans="1:30" x14ac:dyDescent="0.25">
      <c r="A357" s="3">
        <v>45726</v>
      </c>
      <c r="B357" s="5">
        <v>6.75</v>
      </c>
      <c r="C357" s="7">
        <v>0</v>
      </c>
      <c r="D357" t="s">
        <v>27</v>
      </c>
      <c r="E357" t="s">
        <v>28</v>
      </c>
      <c r="F357" t="s">
        <v>209</v>
      </c>
      <c r="G357" t="s">
        <v>67</v>
      </c>
      <c r="H357" s="1" t="s">
        <v>110</v>
      </c>
      <c r="I357" s="1" t="s">
        <v>82</v>
      </c>
      <c r="K357" s="1" t="s">
        <v>81</v>
      </c>
      <c r="L357" t="s">
        <v>34</v>
      </c>
      <c r="M357" t="s">
        <v>35</v>
      </c>
      <c r="N357" t="s">
        <v>83</v>
      </c>
      <c r="O357" t="s">
        <v>397</v>
      </c>
      <c r="P357" t="s">
        <v>38</v>
      </c>
      <c r="Q357" t="s">
        <v>656</v>
      </c>
      <c r="R357" t="s">
        <v>27</v>
      </c>
      <c r="S357" t="s">
        <v>57</v>
      </c>
      <c r="T357" t="s">
        <v>1699</v>
      </c>
      <c r="U357" t="s">
        <v>1700</v>
      </c>
      <c r="V357" t="s">
        <v>60</v>
      </c>
      <c r="W357" t="s">
        <v>50</v>
      </c>
      <c r="X357" t="s">
        <v>1701</v>
      </c>
      <c r="Y357" t="s">
        <v>1702</v>
      </c>
      <c r="Z357" t="s">
        <v>62</v>
      </c>
      <c r="AA357" t="s">
        <v>46</v>
      </c>
      <c r="AB357" t="s">
        <v>47</v>
      </c>
      <c r="AC357" t="s">
        <v>1703</v>
      </c>
      <c r="AD357" t="s">
        <v>1704</v>
      </c>
    </row>
    <row r="358" spans="1:30" x14ac:dyDescent="0.25">
      <c r="A358" s="3">
        <v>45726</v>
      </c>
      <c r="B358" s="5">
        <v>7.3166666666666664</v>
      </c>
      <c r="C358" s="7">
        <v>0</v>
      </c>
      <c r="D358" t="s">
        <v>27</v>
      </c>
      <c r="E358" t="s">
        <v>28</v>
      </c>
      <c r="F358" t="s">
        <v>29</v>
      </c>
      <c r="G358" t="s">
        <v>30</v>
      </c>
      <c r="H358" s="1" t="s">
        <v>1705</v>
      </c>
      <c r="I358" s="1" t="s">
        <v>82</v>
      </c>
      <c r="K358" s="1" t="s">
        <v>145</v>
      </c>
      <c r="L358" t="s">
        <v>146</v>
      </c>
      <c r="M358" t="s">
        <v>35</v>
      </c>
      <c r="N358" t="s">
        <v>83</v>
      </c>
      <c r="O358" t="s">
        <v>1706</v>
      </c>
      <c r="P358" t="s">
        <v>38</v>
      </c>
      <c r="Q358" t="s">
        <v>1707</v>
      </c>
      <c r="R358" t="s">
        <v>27</v>
      </c>
      <c r="S358" t="s">
        <v>140</v>
      </c>
      <c r="T358" t="s">
        <v>58</v>
      </c>
      <c r="U358" t="s">
        <v>1708</v>
      </c>
      <c r="V358" t="s">
        <v>27</v>
      </c>
      <c r="W358" t="s">
        <v>43</v>
      </c>
      <c r="X358" t="s">
        <v>1084</v>
      </c>
      <c r="Y358" t="s">
        <v>1084</v>
      </c>
      <c r="Z358" t="s">
        <v>78</v>
      </c>
      <c r="AA358" t="s">
        <v>46</v>
      </c>
      <c r="AB358" t="s">
        <v>47</v>
      </c>
    </row>
    <row r="359" spans="1:30" x14ac:dyDescent="0.25">
      <c r="A359" s="3">
        <v>45726</v>
      </c>
      <c r="B359" s="5">
        <v>7.5166666666666666</v>
      </c>
      <c r="C359" s="7">
        <v>0</v>
      </c>
      <c r="D359" t="s">
        <v>27</v>
      </c>
      <c r="E359" t="s">
        <v>28</v>
      </c>
      <c r="F359" t="s">
        <v>29</v>
      </c>
      <c r="G359" t="s">
        <v>30</v>
      </c>
      <c r="H359" s="1" t="s">
        <v>31</v>
      </c>
      <c r="I359" s="1" t="s">
        <v>32</v>
      </c>
      <c r="K359" s="1" t="s">
        <v>136</v>
      </c>
      <c r="L359" t="s">
        <v>184</v>
      </c>
      <c r="M359" t="s">
        <v>70</v>
      </c>
      <c r="N359" t="s">
        <v>272</v>
      </c>
      <c r="O359" t="s">
        <v>1709</v>
      </c>
      <c r="P359" t="s">
        <v>38</v>
      </c>
      <c r="Q359" t="s">
        <v>73</v>
      </c>
      <c r="R359" t="s">
        <v>27</v>
      </c>
      <c r="S359" t="s">
        <v>40</v>
      </c>
      <c r="T359" t="s">
        <v>1710</v>
      </c>
      <c r="U359" t="s">
        <v>1711</v>
      </c>
      <c r="V359" t="s">
        <v>27</v>
      </c>
      <c r="W359" t="s">
        <v>43</v>
      </c>
      <c r="X359" t="s">
        <v>1075</v>
      </c>
      <c r="Y359" t="s">
        <v>1712</v>
      </c>
      <c r="Z359" t="s">
        <v>45</v>
      </c>
      <c r="AA359" t="s">
        <v>46</v>
      </c>
      <c r="AB359" t="s">
        <v>47</v>
      </c>
    </row>
    <row r="360" spans="1:30" x14ac:dyDescent="0.25">
      <c r="A360" s="3">
        <v>45726</v>
      </c>
      <c r="B360" s="5">
        <v>9.4</v>
      </c>
      <c r="C360" s="7">
        <v>0</v>
      </c>
      <c r="D360" t="s">
        <v>27</v>
      </c>
      <c r="E360" t="s">
        <v>28</v>
      </c>
      <c r="F360" t="s">
        <v>311</v>
      </c>
      <c r="G360" t="s">
        <v>130</v>
      </c>
      <c r="H360" s="1" t="s">
        <v>110</v>
      </c>
      <c r="I360" s="1" t="s">
        <v>32</v>
      </c>
      <c r="K360" s="1" t="s">
        <v>271</v>
      </c>
      <c r="L360" t="s">
        <v>34</v>
      </c>
      <c r="M360" t="s">
        <v>35</v>
      </c>
      <c r="N360" t="s">
        <v>225</v>
      </c>
      <c r="O360" t="s">
        <v>1713</v>
      </c>
      <c r="P360" t="s">
        <v>38</v>
      </c>
      <c r="Q360" t="s">
        <v>1027</v>
      </c>
      <c r="R360" t="s">
        <v>27</v>
      </c>
      <c r="S360" t="s">
        <v>40</v>
      </c>
      <c r="T360" t="s">
        <v>58</v>
      </c>
      <c r="U360" t="s">
        <v>1666</v>
      </c>
      <c r="V360" t="s">
        <v>27</v>
      </c>
      <c r="W360" t="s">
        <v>43</v>
      </c>
      <c r="X360" t="s">
        <v>1714</v>
      </c>
      <c r="Y360" t="s">
        <v>1715</v>
      </c>
      <c r="Z360" t="s">
        <v>78</v>
      </c>
      <c r="AA360" t="s">
        <v>45</v>
      </c>
      <c r="AB360" t="s">
        <v>47</v>
      </c>
      <c r="AC360" t="s">
        <v>1716</v>
      </c>
      <c r="AD360" t="s">
        <v>1717</v>
      </c>
    </row>
    <row r="361" spans="1:30" x14ac:dyDescent="0.25">
      <c r="A361" s="3">
        <v>45726</v>
      </c>
      <c r="B361" s="5">
        <v>21.06666666666667</v>
      </c>
      <c r="C361" s="7">
        <v>0</v>
      </c>
      <c r="D361" t="s">
        <v>27</v>
      </c>
      <c r="E361" t="s">
        <v>28</v>
      </c>
      <c r="F361" t="s">
        <v>209</v>
      </c>
      <c r="G361" t="s">
        <v>50</v>
      </c>
      <c r="H361" s="1" t="s">
        <v>1718</v>
      </c>
      <c r="I361" s="1" t="s">
        <v>32</v>
      </c>
      <c r="J361" s="1" t="s">
        <v>33</v>
      </c>
      <c r="K361" s="1" t="s">
        <v>1719</v>
      </c>
      <c r="L361" t="s">
        <v>224</v>
      </c>
      <c r="M361" t="s">
        <v>35</v>
      </c>
      <c r="N361" t="s">
        <v>83</v>
      </c>
      <c r="O361" t="s">
        <v>1720</v>
      </c>
      <c r="P361" t="s">
        <v>38</v>
      </c>
      <c r="Q361" t="s">
        <v>106</v>
      </c>
      <c r="R361" t="s">
        <v>27</v>
      </c>
      <c r="S361" t="s">
        <v>140</v>
      </c>
      <c r="T361" t="s">
        <v>1721</v>
      </c>
      <c r="U361" t="s">
        <v>1722</v>
      </c>
      <c r="V361" t="s">
        <v>60</v>
      </c>
      <c r="W361" t="s">
        <v>43</v>
      </c>
      <c r="X361" t="s">
        <v>714</v>
      </c>
      <c r="Y361" t="s">
        <v>1115</v>
      </c>
      <c r="Z361" t="s">
        <v>45</v>
      </c>
      <c r="AA361" t="s">
        <v>45</v>
      </c>
      <c r="AB361" t="s">
        <v>47</v>
      </c>
      <c r="AC361" t="s">
        <v>1723</v>
      </c>
      <c r="AD361" t="s">
        <v>1724</v>
      </c>
    </row>
    <row r="362" spans="1:30" x14ac:dyDescent="0.25">
      <c r="A362" s="3">
        <v>45726</v>
      </c>
      <c r="B362" s="5">
        <v>17.083333333333329</v>
      </c>
      <c r="C362" s="7">
        <v>0</v>
      </c>
      <c r="D362" t="s">
        <v>27</v>
      </c>
      <c r="E362" t="s">
        <v>28</v>
      </c>
      <c r="F362" t="s">
        <v>49</v>
      </c>
      <c r="G362" t="s">
        <v>130</v>
      </c>
      <c r="H362" s="1" t="s">
        <v>80</v>
      </c>
      <c r="I362" s="1" t="s">
        <v>136</v>
      </c>
      <c r="K362" s="1" t="s">
        <v>136</v>
      </c>
      <c r="L362" t="s">
        <v>224</v>
      </c>
      <c r="M362" t="s">
        <v>70</v>
      </c>
      <c r="N362" t="s">
        <v>83</v>
      </c>
      <c r="O362" t="s">
        <v>1725</v>
      </c>
      <c r="P362" t="s">
        <v>38</v>
      </c>
      <c r="Q362" t="s">
        <v>73</v>
      </c>
      <c r="R362" t="s">
        <v>60</v>
      </c>
      <c r="S362" t="s">
        <v>95</v>
      </c>
      <c r="T362" t="s">
        <v>96</v>
      </c>
      <c r="U362" t="s">
        <v>97</v>
      </c>
      <c r="V362" t="s">
        <v>27</v>
      </c>
      <c r="W362" t="s">
        <v>98</v>
      </c>
      <c r="X362" t="s">
        <v>270</v>
      </c>
      <c r="Y362" t="s">
        <v>742</v>
      </c>
      <c r="Z362" t="s">
        <v>45</v>
      </c>
      <c r="AA362" t="s">
        <v>46</v>
      </c>
      <c r="AB362" t="s">
        <v>47</v>
      </c>
      <c r="AC362" t="s">
        <v>1726</v>
      </c>
      <c r="AD362" t="s">
        <v>1727</v>
      </c>
    </row>
    <row r="363" spans="1:30" x14ac:dyDescent="0.25">
      <c r="A363" s="3">
        <v>45726</v>
      </c>
      <c r="B363" s="5">
        <v>10</v>
      </c>
      <c r="C363" s="7">
        <v>0</v>
      </c>
      <c r="D363" t="s">
        <v>27</v>
      </c>
      <c r="E363" t="s">
        <v>28</v>
      </c>
      <c r="F363" t="s">
        <v>79</v>
      </c>
      <c r="G363" t="s">
        <v>67</v>
      </c>
      <c r="H363" s="1" t="s">
        <v>110</v>
      </c>
      <c r="I363" s="1" t="s">
        <v>136</v>
      </c>
      <c r="J363" s="1" t="s">
        <v>136</v>
      </c>
      <c r="K363" s="1" t="s">
        <v>81</v>
      </c>
      <c r="L363" t="s">
        <v>112</v>
      </c>
      <c r="M363" t="s">
        <v>160</v>
      </c>
      <c r="N363" t="s">
        <v>1728</v>
      </c>
      <c r="O363" t="s">
        <v>1729</v>
      </c>
      <c r="P363" t="s">
        <v>163</v>
      </c>
      <c r="Q363" t="s">
        <v>1730</v>
      </c>
      <c r="R363" t="s">
        <v>60</v>
      </c>
      <c r="S363" t="s">
        <v>74</v>
      </c>
      <c r="T363" t="s">
        <v>96</v>
      </c>
      <c r="U363" t="s">
        <v>285</v>
      </c>
      <c r="V363" t="s">
        <v>27</v>
      </c>
      <c r="W363" t="s">
        <v>165</v>
      </c>
      <c r="X363" t="s">
        <v>1731</v>
      </c>
      <c r="Y363" t="s">
        <v>946</v>
      </c>
      <c r="Z363" t="s">
        <v>45</v>
      </c>
      <c r="AA363" t="s">
        <v>45</v>
      </c>
      <c r="AB363" t="s">
        <v>47</v>
      </c>
      <c r="AC363" t="s">
        <v>1732</v>
      </c>
      <c r="AD363" t="s">
        <v>1733</v>
      </c>
    </row>
    <row r="364" spans="1:30" x14ac:dyDescent="0.25">
      <c r="A364" s="3">
        <v>45726</v>
      </c>
      <c r="B364" s="5">
        <v>6.0666666666666664</v>
      </c>
      <c r="C364" s="7">
        <v>0</v>
      </c>
      <c r="D364" t="s">
        <v>27</v>
      </c>
      <c r="E364" t="s">
        <v>28</v>
      </c>
      <c r="F364" t="s">
        <v>49</v>
      </c>
      <c r="G364" t="s">
        <v>30</v>
      </c>
      <c r="H364" s="1" t="s">
        <v>217</v>
      </c>
      <c r="I364" s="1" t="s">
        <v>32</v>
      </c>
      <c r="K364" s="1" t="s">
        <v>32</v>
      </c>
      <c r="L364" t="s">
        <v>112</v>
      </c>
      <c r="M364" t="s">
        <v>70</v>
      </c>
      <c r="N364" t="s">
        <v>272</v>
      </c>
      <c r="O364" t="s">
        <v>1734</v>
      </c>
      <c r="P364" t="s">
        <v>70</v>
      </c>
      <c r="Q364" t="s">
        <v>1735</v>
      </c>
      <c r="R364" t="s">
        <v>60</v>
      </c>
      <c r="S364" t="s">
        <v>40</v>
      </c>
      <c r="T364" t="s">
        <v>86</v>
      </c>
      <c r="U364" t="s">
        <v>1736</v>
      </c>
      <c r="V364" t="s">
        <v>152</v>
      </c>
      <c r="W364" t="s">
        <v>171</v>
      </c>
      <c r="X364" t="s">
        <v>1737</v>
      </c>
      <c r="Y364" t="s">
        <v>1059</v>
      </c>
      <c r="Z364" t="s">
        <v>45</v>
      </c>
      <c r="AA364" t="s">
        <v>62</v>
      </c>
      <c r="AB364" t="s">
        <v>47</v>
      </c>
      <c r="AC364" t="s">
        <v>1738</v>
      </c>
    </row>
    <row r="365" spans="1:30" x14ac:dyDescent="0.25">
      <c r="A365" s="3">
        <v>45726</v>
      </c>
      <c r="B365" s="5">
        <v>18.416666666666671</v>
      </c>
      <c r="C365" s="7">
        <v>0</v>
      </c>
      <c r="D365" t="s">
        <v>27</v>
      </c>
      <c r="E365" t="s">
        <v>28</v>
      </c>
      <c r="F365" t="s">
        <v>79</v>
      </c>
      <c r="G365" t="s">
        <v>30</v>
      </c>
      <c r="H365" s="1" t="s">
        <v>217</v>
      </c>
      <c r="K365" s="1" t="s">
        <v>1097</v>
      </c>
      <c r="L365" t="s">
        <v>53</v>
      </c>
      <c r="M365" t="s">
        <v>357</v>
      </c>
      <c r="N365" t="s">
        <v>1739</v>
      </c>
      <c r="O365" t="s">
        <v>1740</v>
      </c>
      <c r="P365" t="s">
        <v>124</v>
      </c>
      <c r="Q365" t="s">
        <v>1741</v>
      </c>
      <c r="R365" t="s">
        <v>60</v>
      </c>
      <c r="S365" t="s">
        <v>95</v>
      </c>
      <c r="T365" t="s">
        <v>96</v>
      </c>
      <c r="U365" t="s">
        <v>97</v>
      </c>
      <c r="V365" t="s">
        <v>152</v>
      </c>
      <c r="W365" t="s">
        <v>50</v>
      </c>
      <c r="X365" t="s">
        <v>1742</v>
      </c>
      <c r="Y365" t="s">
        <v>1743</v>
      </c>
      <c r="Z365" t="s">
        <v>251</v>
      </c>
      <c r="AA365" t="s">
        <v>46</v>
      </c>
      <c r="AB365" t="s">
        <v>47</v>
      </c>
      <c r="AC365" t="s">
        <v>1744</v>
      </c>
    </row>
    <row r="366" spans="1:30" x14ac:dyDescent="0.25">
      <c r="A366" s="3">
        <v>45726</v>
      </c>
      <c r="B366" s="5">
        <v>5.1166666666666663</v>
      </c>
      <c r="C366" s="7">
        <v>0</v>
      </c>
      <c r="D366" t="s">
        <v>27</v>
      </c>
      <c r="E366" t="s">
        <v>28</v>
      </c>
      <c r="F366" t="s">
        <v>49</v>
      </c>
      <c r="G366" t="s">
        <v>30</v>
      </c>
      <c r="H366" s="1" t="s">
        <v>80</v>
      </c>
      <c r="I366" s="1" t="s">
        <v>32</v>
      </c>
      <c r="K366" s="1" t="s">
        <v>32</v>
      </c>
      <c r="L366" t="s">
        <v>53</v>
      </c>
      <c r="M366" t="s">
        <v>35</v>
      </c>
      <c r="N366" t="s">
        <v>83</v>
      </c>
      <c r="O366" t="s">
        <v>1745</v>
      </c>
      <c r="P366" t="s">
        <v>38</v>
      </c>
      <c r="Q366" t="s">
        <v>106</v>
      </c>
      <c r="R366" t="s">
        <v>27</v>
      </c>
      <c r="S366" t="s">
        <v>40</v>
      </c>
      <c r="T366" t="s">
        <v>58</v>
      </c>
      <c r="U366" t="s">
        <v>234</v>
      </c>
      <c r="V366" t="s">
        <v>27</v>
      </c>
      <c r="W366" t="s">
        <v>171</v>
      </c>
      <c r="X366" t="s">
        <v>1746</v>
      </c>
      <c r="Y366" t="s">
        <v>1747</v>
      </c>
      <c r="Z366" t="s">
        <v>45</v>
      </c>
      <c r="AA366" t="s">
        <v>46</v>
      </c>
      <c r="AB366" t="s">
        <v>47</v>
      </c>
    </row>
    <row r="367" spans="1:30" x14ac:dyDescent="0.25">
      <c r="A367" s="3">
        <v>45726</v>
      </c>
      <c r="B367" s="5">
        <v>36.583333333333343</v>
      </c>
      <c r="C367" s="7">
        <v>0</v>
      </c>
      <c r="D367" t="s">
        <v>27</v>
      </c>
      <c r="E367" t="s">
        <v>28</v>
      </c>
      <c r="F367" t="s">
        <v>79</v>
      </c>
      <c r="G367" t="s">
        <v>30</v>
      </c>
      <c r="H367" s="1" t="s">
        <v>283</v>
      </c>
      <c r="I367" s="1" t="s">
        <v>32</v>
      </c>
      <c r="K367" s="1" t="s">
        <v>157</v>
      </c>
      <c r="L367" t="s">
        <v>224</v>
      </c>
      <c r="M367" t="s">
        <v>35</v>
      </c>
      <c r="N367" t="s">
        <v>83</v>
      </c>
      <c r="O367" t="s">
        <v>1748</v>
      </c>
      <c r="P367" t="s">
        <v>38</v>
      </c>
      <c r="Q367" t="s">
        <v>1749</v>
      </c>
      <c r="R367" t="s">
        <v>60</v>
      </c>
      <c r="S367" t="s">
        <v>140</v>
      </c>
      <c r="T367" t="s">
        <v>1750</v>
      </c>
      <c r="U367" t="s">
        <v>1751</v>
      </c>
      <c r="V367" t="s">
        <v>27</v>
      </c>
      <c r="W367" t="s">
        <v>43</v>
      </c>
      <c r="X367" t="s">
        <v>885</v>
      </c>
      <c r="Y367" t="s">
        <v>814</v>
      </c>
      <c r="Z367" t="s">
        <v>45</v>
      </c>
      <c r="AA367" t="s">
        <v>46</v>
      </c>
      <c r="AB367" t="s">
        <v>47</v>
      </c>
      <c r="AC367" t="s">
        <v>1752</v>
      </c>
      <c r="AD367" t="s">
        <v>1753</v>
      </c>
    </row>
    <row r="368" spans="1:30" x14ac:dyDescent="0.25">
      <c r="A368" s="3">
        <v>45726</v>
      </c>
      <c r="B368" s="5">
        <v>6.2666666666666666</v>
      </c>
      <c r="C368" s="7">
        <v>0</v>
      </c>
      <c r="D368" t="s">
        <v>27</v>
      </c>
      <c r="E368" t="s">
        <v>28</v>
      </c>
      <c r="F368" t="s">
        <v>79</v>
      </c>
      <c r="G368" t="s">
        <v>67</v>
      </c>
      <c r="H368" s="1" t="s">
        <v>217</v>
      </c>
      <c r="I368" s="1" t="s">
        <v>81</v>
      </c>
      <c r="K368" s="1" t="s">
        <v>81</v>
      </c>
      <c r="L368" t="s">
        <v>184</v>
      </c>
      <c r="M368" t="s">
        <v>70</v>
      </c>
      <c r="N368" t="s">
        <v>83</v>
      </c>
      <c r="O368" t="s">
        <v>1754</v>
      </c>
      <c r="P368" t="s">
        <v>38</v>
      </c>
      <c r="R368" t="s">
        <v>60</v>
      </c>
      <c r="S368" t="s">
        <v>95</v>
      </c>
      <c r="U368" t="s">
        <v>1755</v>
      </c>
      <c r="V368" t="s">
        <v>60</v>
      </c>
      <c r="W368" t="s">
        <v>50</v>
      </c>
      <c r="X368" t="s">
        <v>1756</v>
      </c>
      <c r="Y368" t="s">
        <v>1632</v>
      </c>
      <c r="Z368" t="s">
        <v>78</v>
      </c>
      <c r="AA368" t="s">
        <v>46</v>
      </c>
      <c r="AB368" t="s">
        <v>47</v>
      </c>
      <c r="AD368" t="s">
        <v>1757</v>
      </c>
    </row>
    <row r="369" spans="1:30" x14ac:dyDescent="0.25">
      <c r="A369" s="3">
        <v>45726</v>
      </c>
      <c r="B369" s="5">
        <v>16.25</v>
      </c>
      <c r="C369" s="7">
        <v>0</v>
      </c>
      <c r="D369" t="s">
        <v>27</v>
      </c>
      <c r="E369" t="s">
        <v>28</v>
      </c>
      <c r="F369" t="s">
        <v>311</v>
      </c>
      <c r="G369" t="s">
        <v>30</v>
      </c>
      <c r="H369" s="1" t="s">
        <v>469</v>
      </c>
      <c r="I369" s="1" t="s">
        <v>136</v>
      </c>
      <c r="J369" s="1" t="s">
        <v>33</v>
      </c>
      <c r="K369" s="1" t="s">
        <v>157</v>
      </c>
      <c r="L369" t="s">
        <v>224</v>
      </c>
      <c r="M369" t="s">
        <v>35</v>
      </c>
      <c r="N369" t="s">
        <v>83</v>
      </c>
      <c r="O369" t="s">
        <v>1758</v>
      </c>
      <c r="P369" t="s">
        <v>70</v>
      </c>
      <c r="Q369" t="s">
        <v>106</v>
      </c>
      <c r="R369" t="s">
        <v>60</v>
      </c>
      <c r="S369" t="s">
        <v>126</v>
      </c>
      <c r="T369" t="s">
        <v>96</v>
      </c>
      <c r="U369" t="s">
        <v>1759</v>
      </c>
      <c r="V369" t="s">
        <v>27</v>
      </c>
      <c r="W369" t="s">
        <v>50</v>
      </c>
      <c r="X369" t="s">
        <v>368</v>
      </c>
      <c r="Y369" t="s">
        <v>1760</v>
      </c>
      <c r="Z369" t="s">
        <v>78</v>
      </c>
      <c r="AA369" t="s">
        <v>362</v>
      </c>
      <c r="AB369" t="s">
        <v>47</v>
      </c>
      <c r="AC369" t="s">
        <v>1761</v>
      </c>
      <c r="AD369" t="s">
        <v>1762</v>
      </c>
    </row>
    <row r="370" spans="1:30" x14ac:dyDescent="0.25">
      <c r="A370" s="3">
        <v>45726</v>
      </c>
      <c r="B370" s="5">
        <v>10.41666666666667</v>
      </c>
      <c r="C370" s="7">
        <v>0</v>
      </c>
      <c r="D370" t="s">
        <v>27</v>
      </c>
      <c r="E370" t="s">
        <v>28</v>
      </c>
      <c r="F370" t="s">
        <v>49</v>
      </c>
      <c r="G370" t="s">
        <v>67</v>
      </c>
      <c r="H370" s="1" t="s">
        <v>110</v>
      </c>
      <c r="I370" s="1" t="s">
        <v>82</v>
      </c>
      <c r="K370" s="1" t="s">
        <v>81</v>
      </c>
      <c r="L370" t="s">
        <v>112</v>
      </c>
      <c r="M370" t="s">
        <v>160</v>
      </c>
      <c r="N370" t="s">
        <v>272</v>
      </c>
      <c r="O370" t="s">
        <v>1763</v>
      </c>
      <c r="P370" t="s">
        <v>38</v>
      </c>
      <c r="Q370" t="s">
        <v>125</v>
      </c>
      <c r="R370" t="s">
        <v>60</v>
      </c>
      <c r="S370" t="s">
        <v>140</v>
      </c>
      <c r="T370" t="s">
        <v>275</v>
      </c>
      <c r="U370" t="s">
        <v>1605</v>
      </c>
      <c r="V370" t="s">
        <v>27</v>
      </c>
      <c r="W370" t="s">
        <v>98</v>
      </c>
      <c r="X370" t="s">
        <v>1315</v>
      </c>
      <c r="Y370" t="s">
        <v>1764</v>
      </c>
      <c r="Z370" t="s">
        <v>78</v>
      </c>
      <c r="AA370" t="s">
        <v>62</v>
      </c>
      <c r="AB370" t="s">
        <v>47</v>
      </c>
      <c r="AC370" t="s">
        <v>1765</v>
      </c>
      <c r="AD370" t="s">
        <v>1766</v>
      </c>
    </row>
    <row r="371" spans="1:30" x14ac:dyDescent="0.25">
      <c r="A371" s="3">
        <v>45726</v>
      </c>
      <c r="B371" s="5">
        <v>27.016666666666669</v>
      </c>
      <c r="C371" s="7">
        <v>0</v>
      </c>
      <c r="D371" t="s">
        <v>27</v>
      </c>
      <c r="E371" t="s">
        <v>28</v>
      </c>
      <c r="F371" t="s">
        <v>209</v>
      </c>
      <c r="G371" t="s">
        <v>67</v>
      </c>
      <c r="H371" s="1" t="s">
        <v>1767</v>
      </c>
      <c r="I371" s="1" t="s">
        <v>81</v>
      </c>
      <c r="K371" s="1" t="s">
        <v>278</v>
      </c>
      <c r="L371" t="s">
        <v>184</v>
      </c>
      <c r="M371" t="s">
        <v>35</v>
      </c>
      <c r="N371" t="s">
        <v>54</v>
      </c>
      <c r="O371" t="s">
        <v>1656</v>
      </c>
      <c r="P371" t="s">
        <v>124</v>
      </c>
      <c r="Q371" t="s">
        <v>106</v>
      </c>
      <c r="R371" t="s">
        <v>27</v>
      </c>
      <c r="S371" t="s">
        <v>40</v>
      </c>
      <c r="T371" t="s">
        <v>58</v>
      </c>
      <c r="U371" t="s">
        <v>1768</v>
      </c>
      <c r="V371" t="s">
        <v>60</v>
      </c>
      <c r="W371" t="s">
        <v>50</v>
      </c>
      <c r="X371" t="s">
        <v>612</v>
      </c>
      <c r="Y371" t="s">
        <v>612</v>
      </c>
      <c r="Z371" t="s">
        <v>251</v>
      </c>
      <c r="AA371" t="s">
        <v>46</v>
      </c>
      <c r="AB371" t="s">
        <v>47</v>
      </c>
      <c r="AC371" t="s">
        <v>1769</v>
      </c>
      <c r="AD371" t="s">
        <v>1770</v>
      </c>
    </row>
    <row r="372" spans="1:30" x14ac:dyDescent="0.25">
      <c r="A372" s="3">
        <v>45726</v>
      </c>
      <c r="B372" s="5">
        <v>5.2166666666666668</v>
      </c>
      <c r="C372" s="7">
        <v>0</v>
      </c>
      <c r="D372" t="s">
        <v>27</v>
      </c>
      <c r="E372" t="s">
        <v>198</v>
      </c>
      <c r="F372" t="s">
        <v>49</v>
      </c>
      <c r="G372" t="s">
        <v>102</v>
      </c>
      <c r="H372" s="1" t="s">
        <v>1771</v>
      </c>
      <c r="I372" s="1" t="s">
        <v>69</v>
      </c>
      <c r="K372" s="1" t="s">
        <v>1772</v>
      </c>
      <c r="L372" t="s">
        <v>146</v>
      </c>
      <c r="M372" t="s">
        <v>35</v>
      </c>
      <c r="N372" t="s">
        <v>36</v>
      </c>
      <c r="O372" t="s">
        <v>1773</v>
      </c>
      <c r="P372" t="s">
        <v>38</v>
      </c>
      <c r="Q372" t="s">
        <v>1774</v>
      </c>
      <c r="R372" t="s">
        <v>60</v>
      </c>
      <c r="S372" t="s">
        <v>126</v>
      </c>
      <c r="T372" t="s">
        <v>1775</v>
      </c>
      <c r="U372" t="s">
        <v>227</v>
      </c>
      <c r="V372" t="s">
        <v>27</v>
      </c>
      <c r="W372" t="s">
        <v>50</v>
      </c>
      <c r="X372" t="s">
        <v>1776</v>
      </c>
      <c r="Y372" t="s">
        <v>753</v>
      </c>
      <c r="Z372" t="s">
        <v>251</v>
      </c>
      <c r="AA372" t="s">
        <v>46</v>
      </c>
      <c r="AB372" t="s">
        <v>1326</v>
      </c>
    </row>
    <row r="373" spans="1:30" x14ac:dyDescent="0.25">
      <c r="A373" s="3">
        <v>45726</v>
      </c>
      <c r="B373" s="5">
        <v>21.4</v>
      </c>
      <c r="C373" s="7">
        <v>0</v>
      </c>
      <c r="D373" t="s">
        <v>27</v>
      </c>
      <c r="E373" t="s">
        <v>28</v>
      </c>
      <c r="F373" t="s">
        <v>79</v>
      </c>
      <c r="G373" t="s">
        <v>67</v>
      </c>
      <c r="H373" s="1" t="s">
        <v>80</v>
      </c>
      <c r="I373" s="1" t="s">
        <v>69</v>
      </c>
      <c r="K373" s="1" t="s">
        <v>68</v>
      </c>
      <c r="L373" t="s">
        <v>34</v>
      </c>
      <c r="M373" t="s">
        <v>35</v>
      </c>
      <c r="N373" t="s">
        <v>83</v>
      </c>
      <c r="O373" t="s">
        <v>1777</v>
      </c>
      <c r="P373" t="s">
        <v>35</v>
      </c>
      <c r="Q373" t="s">
        <v>1778</v>
      </c>
      <c r="R373" t="s">
        <v>60</v>
      </c>
      <c r="S373" t="s">
        <v>57</v>
      </c>
      <c r="T373" t="s">
        <v>1779</v>
      </c>
      <c r="U373" t="s">
        <v>1780</v>
      </c>
      <c r="V373" t="s">
        <v>27</v>
      </c>
      <c r="W373" t="s">
        <v>50</v>
      </c>
      <c r="X373" t="s">
        <v>1781</v>
      </c>
      <c r="Y373" t="s">
        <v>1782</v>
      </c>
      <c r="Z373" t="s">
        <v>45</v>
      </c>
      <c r="AA373" t="s">
        <v>362</v>
      </c>
      <c r="AB373" t="s">
        <v>47</v>
      </c>
      <c r="AC373" t="s">
        <v>1783</v>
      </c>
      <c r="AD373" t="s">
        <v>1784</v>
      </c>
    </row>
    <row r="374" spans="1:30" x14ac:dyDescent="0.25">
      <c r="A374" s="3">
        <v>45726</v>
      </c>
      <c r="B374" s="5">
        <v>10.91666666666667</v>
      </c>
      <c r="C374" s="7">
        <v>0</v>
      </c>
      <c r="D374" t="s">
        <v>27</v>
      </c>
      <c r="E374" t="s">
        <v>28</v>
      </c>
      <c r="F374" t="s">
        <v>311</v>
      </c>
      <c r="G374" t="s">
        <v>130</v>
      </c>
      <c r="H374" s="1" t="s">
        <v>217</v>
      </c>
      <c r="I374" s="1" t="s">
        <v>136</v>
      </c>
      <c r="K374" s="1" t="s">
        <v>104</v>
      </c>
      <c r="L374" t="s">
        <v>53</v>
      </c>
      <c r="M374" t="s">
        <v>35</v>
      </c>
      <c r="N374" t="s">
        <v>83</v>
      </c>
      <c r="O374" t="s">
        <v>618</v>
      </c>
      <c r="P374" t="s">
        <v>38</v>
      </c>
      <c r="Q374" t="s">
        <v>430</v>
      </c>
      <c r="R374" t="s">
        <v>27</v>
      </c>
      <c r="S374" t="s">
        <v>40</v>
      </c>
      <c r="T374" t="s">
        <v>96</v>
      </c>
      <c r="U374" t="s">
        <v>325</v>
      </c>
      <c r="V374" t="s">
        <v>27</v>
      </c>
      <c r="W374" t="s">
        <v>43</v>
      </c>
      <c r="X374" t="s">
        <v>1785</v>
      </c>
      <c r="Y374" t="s">
        <v>1786</v>
      </c>
      <c r="Z374" t="s">
        <v>251</v>
      </c>
      <c r="AA374" t="s">
        <v>46</v>
      </c>
      <c r="AB374" t="s">
        <v>47</v>
      </c>
      <c r="AC374" t="s">
        <v>1787</v>
      </c>
      <c r="AD374" t="s">
        <v>1788</v>
      </c>
    </row>
    <row r="375" spans="1:30" x14ac:dyDescent="0.25">
      <c r="A375" s="3">
        <v>45726</v>
      </c>
      <c r="B375" s="5">
        <v>6.4333333333333336</v>
      </c>
      <c r="C375" s="7">
        <v>0</v>
      </c>
      <c r="D375" t="s">
        <v>27</v>
      </c>
      <c r="E375" t="s">
        <v>28</v>
      </c>
      <c r="F375" t="s">
        <v>49</v>
      </c>
      <c r="G375" t="s">
        <v>30</v>
      </c>
      <c r="H375" s="1" t="s">
        <v>80</v>
      </c>
      <c r="I375" s="1" t="s">
        <v>32</v>
      </c>
      <c r="K375" s="1" t="s">
        <v>104</v>
      </c>
      <c r="L375" t="s">
        <v>112</v>
      </c>
      <c r="M375" t="s">
        <v>35</v>
      </c>
      <c r="N375" t="s">
        <v>83</v>
      </c>
      <c r="O375" t="s">
        <v>1789</v>
      </c>
      <c r="P375" t="s">
        <v>38</v>
      </c>
      <c r="Q375" t="s">
        <v>1790</v>
      </c>
      <c r="R375" t="s">
        <v>27</v>
      </c>
      <c r="S375" t="s">
        <v>140</v>
      </c>
      <c r="T375" t="s">
        <v>829</v>
      </c>
      <c r="U375" t="s">
        <v>1791</v>
      </c>
      <c r="V375" t="s">
        <v>60</v>
      </c>
      <c r="W375" t="s">
        <v>43</v>
      </c>
      <c r="X375" t="s">
        <v>1485</v>
      </c>
      <c r="Y375" t="s">
        <v>753</v>
      </c>
      <c r="Z375" t="s">
        <v>45</v>
      </c>
      <c r="AA375" t="s">
        <v>46</v>
      </c>
      <c r="AB375" t="s">
        <v>47</v>
      </c>
    </row>
    <row r="376" spans="1:30" x14ac:dyDescent="0.25">
      <c r="A376" s="3">
        <v>45726</v>
      </c>
      <c r="B376" s="5">
        <v>26.666666666666671</v>
      </c>
      <c r="C376" s="7">
        <v>0</v>
      </c>
      <c r="D376" t="s">
        <v>27</v>
      </c>
      <c r="E376" t="s">
        <v>28</v>
      </c>
      <c r="F376" t="s">
        <v>49</v>
      </c>
      <c r="G376" t="s">
        <v>30</v>
      </c>
      <c r="H376" s="1" t="s">
        <v>242</v>
      </c>
      <c r="I376" s="1" t="s">
        <v>32</v>
      </c>
      <c r="K376" s="1" t="s">
        <v>131</v>
      </c>
      <c r="L376" t="s">
        <v>184</v>
      </c>
      <c r="M376" t="s">
        <v>35</v>
      </c>
      <c r="N376" t="s">
        <v>161</v>
      </c>
      <c r="O376" t="s">
        <v>1792</v>
      </c>
      <c r="P376" t="s">
        <v>38</v>
      </c>
      <c r="Q376" t="s">
        <v>1793</v>
      </c>
      <c r="R376" t="s">
        <v>27</v>
      </c>
      <c r="S376" t="s">
        <v>74</v>
      </c>
      <c r="T376" t="s">
        <v>1794</v>
      </c>
      <c r="U376" t="s">
        <v>1795</v>
      </c>
      <c r="V376" t="s">
        <v>27</v>
      </c>
      <c r="W376" t="s">
        <v>43</v>
      </c>
      <c r="X376" t="s">
        <v>1796</v>
      </c>
      <c r="Y376" t="s">
        <v>913</v>
      </c>
      <c r="Z376" t="s">
        <v>78</v>
      </c>
      <c r="AA376" t="s">
        <v>46</v>
      </c>
      <c r="AB376" t="s">
        <v>47</v>
      </c>
      <c r="AD376" t="s">
        <v>1797</v>
      </c>
    </row>
    <row r="377" spans="1:30" x14ac:dyDescent="0.25">
      <c r="A377" s="3">
        <v>45726</v>
      </c>
      <c r="B377" s="5">
        <v>13.4</v>
      </c>
      <c r="C377" s="7">
        <v>0</v>
      </c>
      <c r="D377" t="s">
        <v>27</v>
      </c>
      <c r="E377" t="s">
        <v>28</v>
      </c>
      <c r="F377" t="s">
        <v>29</v>
      </c>
      <c r="G377" t="s">
        <v>50</v>
      </c>
      <c r="H377" s="1" t="s">
        <v>217</v>
      </c>
      <c r="I377" s="1" t="s">
        <v>32</v>
      </c>
      <c r="K377" s="1" t="s">
        <v>81</v>
      </c>
      <c r="L377" t="s">
        <v>53</v>
      </c>
      <c r="M377" t="s">
        <v>70</v>
      </c>
      <c r="N377" t="s">
        <v>1339</v>
      </c>
      <c r="O377" t="s">
        <v>1798</v>
      </c>
      <c r="P377" t="s">
        <v>38</v>
      </c>
      <c r="Q377" t="s">
        <v>73</v>
      </c>
      <c r="R377" t="s">
        <v>60</v>
      </c>
      <c r="S377" t="s">
        <v>95</v>
      </c>
      <c r="T377" t="s">
        <v>86</v>
      </c>
      <c r="U377" t="s">
        <v>97</v>
      </c>
      <c r="V377" t="s">
        <v>60</v>
      </c>
      <c r="W377" t="s">
        <v>117</v>
      </c>
      <c r="X377" t="s">
        <v>1799</v>
      </c>
      <c r="Y377" t="s">
        <v>1800</v>
      </c>
      <c r="Z377" t="s">
        <v>78</v>
      </c>
      <c r="AA377" t="s">
        <v>46</v>
      </c>
      <c r="AB377" t="s">
        <v>282</v>
      </c>
      <c r="AD377" t="s">
        <v>1801</v>
      </c>
    </row>
    <row r="378" spans="1:30" x14ac:dyDescent="0.25">
      <c r="A378" s="3">
        <v>45726</v>
      </c>
      <c r="B378" s="5">
        <v>16.166666666666671</v>
      </c>
      <c r="C378" s="7">
        <v>0</v>
      </c>
      <c r="D378" t="s">
        <v>27</v>
      </c>
      <c r="E378" t="s">
        <v>28</v>
      </c>
      <c r="F378" t="s">
        <v>29</v>
      </c>
      <c r="G378" t="s">
        <v>102</v>
      </c>
      <c r="H378" s="1" t="s">
        <v>51</v>
      </c>
      <c r="I378" s="1" t="s">
        <v>33</v>
      </c>
      <c r="K378" s="1" t="s">
        <v>32</v>
      </c>
      <c r="L378" t="s">
        <v>184</v>
      </c>
      <c r="M378" t="s">
        <v>35</v>
      </c>
      <c r="N378" t="s">
        <v>696</v>
      </c>
      <c r="O378" t="s">
        <v>1802</v>
      </c>
      <c r="P378" t="s">
        <v>124</v>
      </c>
      <c r="Q378" t="s">
        <v>863</v>
      </c>
      <c r="R378" t="s">
        <v>60</v>
      </c>
      <c r="S378" t="s">
        <v>126</v>
      </c>
      <c r="T378" t="s">
        <v>96</v>
      </c>
      <c r="U378" t="s">
        <v>1429</v>
      </c>
      <c r="V378" t="s">
        <v>27</v>
      </c>
      <c r="W378" t="s">
        <v>43</v>
      </c>
      <c r="X378" t="s">
        <v>1084</v>
      </c>
      <c r="Y378" t="s">
        <v>1084</v>
      </c>
      <c r="Z378" t="s">
        <v>78</v>
      </c>
      <c r="AA378" t="s">
        <v>46</v>
      </c>
      <c r="AB378" t="s">
        <v>47</v>
      </c>
    </row>
    <row r="379" spans="1:30" x14ac:dyDescent="0.25">
      <c r="A379" s="3">
        <v>45726</v>
      </c>
      <c r="B379" s="5">
        <v>6.1833333333333336</v>
      </c>
      <c r="C379" s="7">
        <v>0</v>
      </c>
      <c r="D379" t="s">
        <v>27</v>
      </c>
      <c r="E379" t="s">
        <v>28</v>
      </c>
      <c r="F379" t="s">
        <v>209</v>
      </c>
      <c r="G379" t="s">
        <v>67</v>
      </c>
      <c r="H379" s="1" t="s">
        <v>217</v>
      </c>
      <c r="I379" s="1" t="s">
        <v>69</v>
      </c>
      <c r="K379" s="1" t="s">
        <v>82</v>
      </c>
      <c r="L379" t="s">
        <v>53</v>
      </c>
      <c r="M379" t="s">
        <v>35</v>
      </c>
      <c r="N379" t="s">
        <v>83</v>
      </c>
      <c r="O379" t="s">
        <v>1803</v>
      </c>
      <c r="P379" t="s">
        <v>38</v>
      </c>
      <c r="Q379" t="s">
        <v>1804</v>
      </c>
      <c r="R379" t="s">
        <v>27</v>
      </c>
      <c r="S379" t="s">
        <v>40</v>
      </c>
      <c r="T379" t="s">
        <v>1805</v>
      </c>
      <c r="U379" t="s">
        <v>1806</v>
      </c>
      <c r="V379" t="s">
        <v>27</v>
      </c>
      <c r="W379" t="s">
        <v>171</v>
      </c>
      <c r="X379" t="s">
        <v>1807</v>
      </c>
      <c r="Y379" t="s">
        <v>1177</v>
      </c>
      <c r="Z379" t="s">
        <v>78</v>
      </c>
      <c r="AA379" t="s">
        <v>62</v>
      </c>
      <c r="AB379" t="s">
        <v>47</v>
      </c>
    </row>
    <row r="380" spans="1:30" x14ac:dyDescent="0.25">
      <c r="A380" s="3">
        <v>45726</v>
      </c>
      <c r="B380" s="5">
        <v>8.4666666666666668</v>
      </c>
      <c r="C380" s="7">
        <v>0</v>
      </c>
      <c r="D380" t="s">
        <v>27</v>
      </c>
      <c r="E380" t="s">
        <v>28</v>
      </c>
      <c r="F380" t="s">
        <v>49</v>
      </c>
      <c r="G380" t="s">
        <v>130</v>
      </c>
      <c r="H380" s="1" t="s">
        <v>31</v>
      </c>
      <c r="I380" s="1" t="s">
        <v>136</v>
      </c>
      <c r="K380" s="1" t="s">
        <v>82</v>
      </c>
      <c r="L380" t="s">
        <v>34</v>
      </c>
      <c r="M380" t="s">
        <v>35</v>
      </c>
      <c r="N380" t="s">
        <v>83</v>
      </c>
      <c r="O380" t="s">
        <v>1808</v>
      </c>
      <c r="P380" t="s">
        <v>38</v>
      </c>
      <c r="Q380" t="s">
        <v>1136</v>
      </c>
      <c r="R380" t="s">
        <v>60</v>
      </c>
      <c r="S380" t="s">
        <v>74</v>
      </c>
      <c r="T380" t="s">
        <v>96</v>
      </c>
      <c r="U380" t="s">
        <v>227</v>
      </c>
      <c r="V380" t="s">
        <v>60</v>
      </c>
      <c r="W380" t="s">
        <v>50</v>
      </c>
      <c r="X380" t="s">
        <v>1809</v>
      </c>
      <c r="Y380" t="s">
        <v>1810</v>
      </c>
      <c r="Z380" t="s">
        <v>251</v>
      </c>
      <c r="AA380" t="s">
        <v>46</v>
      </c>
      <c r="AB380" t="s">
        <v>47</v>
      </c>
      <c r="AC380" t="s">
        <v>1811</v>
      </c>
      <c r="AD380" t="s">
        <v>1812</v>
      </c>
    </row>
    <row r="381" spans="1:30" x14ac:dyDescent="0.25">
      <c r="A381" s="3">
        <v>45726</v>
      </c>
      <c r="B381" s="5">
        <v>8.2666666666666675</v>
      </c>
      <c r="C381" s="7">
        <v>0</v>
      </c>
      <c r="D381" t="s">
        <v>27</v>
      </c>
      <c r="E381" t="s">
        <v>28</v>
      </c>
      <c r="F381" t="s">
        <v>49</v>
      </c>
      <c r="G381" t="s">
        <v>67</v>
      </c>
      <c r="H381" s="1" t="s">
        <v>1813</v>
      </c>
      <c r="I381" s="1" t="s">
        <v>82</v>
      </c>
      <c r="K381" s="1" t="s">
        <v>90</v>
      </c>
      <c r="L381" t="s">
        <v>224</v>
      </c>
      <c r="M381" t="s">
        <v>35</v>
      </c>
      <c r="N381" t="s">
        <v>83</v>
      </c>
      <c r="O381" t="s">
        <v>520</v>
      </c>
      <c r="P381" t="s">
        <v>38</v>
      </c>
      <c r="Q381" t="s">
        <v>106</v>
      </c>
      <c r="R381" t="s">
        <v>27</v>
      </c>
      <c r="S381" t="s">
        <v>40</v>
      </c>
      <c r="T381" t="s">
        <v>58</v>
      </c>
      <c r="U381" t="s">
        <v>227</v>
      </c>
      <c r="V381" t="s">
        <v>60</v>
      </c>
      <c r="W381" t="s">
        <v>50</v>
      </c>
      <c r="X381" t="s">
        <v>374</v>
      </c>
      <c r="Y381" t="s">
        <v>1814</v>
      </c>
      <c r="Z381" t="s">
        <v>251</v>
      </c>
      <c r="AA381" t="s">
        <v>46</v>
      </c>
      <c r="AB381" t="s">
        <v>47</v>
      </c>
    </row>
    <row r="382" spans="1:30" x14ac:dyDescent="0.25">
      <c r="A382" s="3">
        <v>45726</v>
      </c>
      <c r="B382" s="5">
        <v>18.100000000000001</v>
      </c>
      <c r="C382" s="7">
        <v>0</v>
      </c>
      <c r="D382" t="s">
        <v>27</v>
      </c>
      <c r="E382" t="s">
        <v>28</v>
      </c>
      <c r="F382" t="s">
        <v>49</v>
      </c>
      <c r="G382" t="s">
        <v>30</v>
      </c>
      <c r="H382" s="1" t="s">
        <v>80</v>
      </c>
      <c r="I382" s="1" t="s">
        <v>32</v>
      </c>
      <c r="J382" s="1" t="s">
        <v>33</v>
      </c>
      <c r="K382" s="1" t="s">
        <v>81</v>
      </c>
      <c r="L382" t="s">
        <v>34</v>
      </c>
      <c r="M382" t="s">
        <v>35</v>
      </c>
      <c r="N382" t="s">
        <v>150</v>
      </c>
      <c r="O382" t="s">
        <v>1815</v>
      </c>
      <c r="P382" t="s">
        <v>124</v>
      </c>
      <c r="Q382" t="s">
        <v>125</v>
      </c>
      <c r="R382" t="s">
        <v>27</v>
      </c>
      <c r="S382" t="s">
        <v>57</v>
      </c>
      <c r="T382" t="s">
        <v>86</v>
      </c>
      <c r="U382" t="s">
        <v>1069</v>
      </c>
      <c r="V382" t="s">
        <v>60</v>
      </c>
      <c r="W382" t="s">
        <v>50</v>
      </c>
      <c r="X382" t="s">
        <v>197</v>
      </c>
      <c r="Y382" t="s">
        <v>1816</v>
      </c>
      <c r="Z382" t="s">
        <v>62</v>
      </c>
      <c r="AA382" t="s">
        <v>46</v>
      </c>
      <c r="AB382" t="s">
        <v>47</v>
      </c>
      <c r="AC382" t="s">
        <v>1817</v>
      </c>
      <c r="AD382" t="s">
        <v>1818</v>
      </c>
    </row>
    <row r="383" spans="1:30" x14ac:dyDescent="0.25">
      <c r="A383" s="3">
        <v>45726</v>
      </c>
      <c r="B383" s="5">
        <v>6.85</v>
      </c>
      <c r="C383" s="7">
        <v>0</v>
      </c>
      <c r="D383" t="s">
        <v>27</v>
      </c>
      <c r="E383" t="s">
        <v>28</v>
      </c>
      <c r="F383" t="s">
        <v>49</v>
      </c>
      <c r="G383" t="s">
        <v>30</v>
      </c>
      <c r="H383" s="1" t="s">
        <v>1819</v>
      </c>
      <c r="I383" s="1" t="s">
        <v>32</v>
      </c>
      <c r="K383" s="1" t="s">
        <v>1820</v>
      </c>
      <c r="L383" t="s">
        <v>224</v>
      </c>
      <c r="M383" t="s">
        <v>299</v>
      </c>
      <c r="N383" t="s">
        <v>150</v>
      </c>
      <c r="O383" t="s">
        <v>1821</v>
      </c>
      <c r="P383" t="s">
        <v>38</v>
      </c>
      <c r="Q383" t="s">
        <v>950</v>
      </c>
      <c r="R383" t="s">
        <v>27</v>
      </c>
      <c r="S383" t="s">
        <v>40</v>
      </c>
      <c r="T383" t="s">
        <v>96</v>
      </c>
      <c r="U383" t="s">
        <v>1822</v>
      </c>
      <c r="V383" t="s">
        <v>60</v>
      </c>
      <c r="W383" t="s">
        <v>50</v>
      </c>
      <c r="X383" t="s">
        <v>216</v>
      </c>
      <c r="Y383" t="s">
        <v>1823</v>
      </c>
      <c r="Z383" t="s">
        <v>45</v>
      </c>
      <c r="AA383" t="s">
        <v>46</v>
      </c>
      <c r="AB383" t="s">
        <v>47</v>
      </c>
      <c r="AC383" t="s">
        <v>1824</v>
      </c>
      <c r="AD383" t="s">
        <v>1825</v>
      </c>
    </row>
    <row r="384" spans="1:30" x14ac:dyDescent="0.25">
      <c r="A384" s="3">
        <v>45726</v>
      </c>
      <c r="B384" s="5">
        <v>19.733333333333331</v>
      </c>
      <c r="C384" s="7">
        <v>0</v>
      </c>
      <c r="D384" t="s">
        <v>27</v>
      </c>
      <c r="E384" t="s">
        <v>28</v>
      </c>
      <c r="F384" t="s">
        <v>79</v>
      </c>
      <c r="G384" t="s">
        <v>67</v>
      </c>
      <c r="H384" s="1" t="s">
        <v>1826</v>
      </c>
      <c r="I384" s="1" t="s">
        <v>82</v>
      </c>
      <c r="K384" s="1" t="s">
        <v>1827</v>
      </c>
      <c r="L384" t="s">
        <v>146</v>
      </c>
      <c r="M384" t="s">
        <v>357</v>
      </c>
      <c r="N384" t="s">
        <v>54</v>
      </c>
      <c r="O384" t="s">
        <v>1828</v>
      </c>
      <c r="P384" t="s">
        <v>38</v>
      </c>
      <c r="Q384" t="s">
        <v>73</v>
      </c>
      <c r="R384" t="s">
        <v>60</v>
      </c>
      <c r="S384" t="s">
        <v>95</v>
      </c>
      <c r="T384" t="s">
        <v>96</v>
      </c>
      <c r="U384" t="s">
        <v>546</v>
      </c>
      <c r="V384" t="s">
        <v>152</v>
      </c>
      <c r="W384" t="s">
        <v>171</v>
      </c>
      <c r="X384" t="s">
        <v>1829</v>
      </c>
      <c r="Y384" t="s">
        <v>1290</v>
      </c>
      <c r="Z384" t="s">
        <v>78</v>
      </c>
      <c r="AA384" t="s">
        <v>45</v>
      </c>
      <c r="AB384" t="s">
        <v>47</v>
      </c>
    </row>
    <row r="385" spans="1:30" x14ac:dyDescent="0.25">
      <c r="A385" s="3">
        <v>45726</v>
      </c>
      <c r="B385" s="5">
        <v>24.383333333333329</v>
      </c>
      <c r="C385" s="7">
        <v>0</v>
      </c>
      <c r="D385" t="s">
        <v>27</v>
      </c>
      <c r="E385" t="s">
        <v>28</v>
      </c>
      <c r="F385" t="s">
        <v>29</v>
      </c>
      <c r="G385" t="s">
        <v>130</v>
      </c>
      <c r="H385" s="1" t="s">
        <v>1018</v>
      </c>
      <c r="I385" s="1" t="s">
        <v>136</v>
      </c>
      <c r="K385" s="1" t="s">
        <v>90</v>
      </c>
      <c r="L385" t="s">
        <v>184</v>
      </c>
      <c r="M385" t="s">
        <v>299</v>
      </c>
      <c r="N385" t="s">
        <v>744</v>
      </c>
      <c r="O385" t="s">
        <v>1830</v>
      </c>
      <c r="P385" t="s">
        <v>38</v>
      </c>
      <c r="Q385" t="s">
        <v>1831</v>
      </c>
      <c r="R385" t="s">
        <v>60</v>
      </c>
      <c r="S385" t="s">
        <v>126</v>
      </c>
      <c r="T385" t="s">
        <v>96</v>
      </c>
      <c r="U385" t="s">
        <v>1832</v>
      </c>
      <c r="V385" t="s">
        <v>27</v>
      </c>
      <c r="W385" t="s">
        <v>43</v>
      </c>
      <c r="X385" t="s">
        <v>1833</v>
      </c>
      <c r="Y385" t="s">
        <v>1834</v>
      </c>
      <c r="Z385" t="s">
        <v>78</v>
      </c>
      <c r="AA385" t="s">
        <v>62</v>
      </c>
      <c r="AB385" t="s">
        <v>47</v>
      </c>
      <c r="AC385" t="s">
        <v>1835</v>
      </c>
      <c r="AD385" t="s">
        <v>1836</v>
      </c>
    </row>
    <row r="386" spans="1:30" x14ac:dyDescent="0.25">
      <c r="A386" s="3">
        <v>45726</v>
      </c>
      <c r="B386" s="5">
        <v>5.9</v>
      </c>
      <c r="C386" s="7">
        <v>0</v>
      </c>
      <c r="D386" t="s">
        <v>27</v>
      </c>
      <c r="E386" t="s">
        <v>28</v>
      </c>
      <c r="F386" t="s">
        <v>209</v>
      </c>
      <c r="G386" t="s">
        <v>102</v>
      </c>
      <c r="H386" s="1" t="s">
        <v>231</v>
      </c>
      <c r="I386" s="1" t="s">
        <v>69</v>
      </c>
      <c r="J386" s="1" t="s">
        <v>33</v>
      </c>
      <c r="K386" s="1" t="s">
        <v>104</v>
      </c>
      <c r="L386" t="s">
        <v>112</v>
      </c>
      <c r="M386" t="s">
        <v>35</v>
      </c>
      <c r="N386" t="s">
        <v>1739</v>
      </c>
      <c r="O386" t="s">
        <v>1837</v>
      </c>
      <c r="P386" t="s">
        <v>38</v>
      </c>
      <c r="Q386" t="s">
        <v>73</v>
      </c>
      <c r="R386" t="s">
        <v>60</v>
      </c>
      <c r="S386" t="s">
        <v>140</v>
      </c>
      <c r="T386" t="s">
        <v>86</v>
      </c>
      <c r="U386" t="s">
        <v>1838</v>
      </c>
      <c r="V386" t="s">
        <v>27</v>
      </c>
      <c r="W386" t="s">
        <v>171</v>
      </c>
      <c r="X386" t="s">
        <v>969</v>
      </c>
      <c r="Y386" t="s">
        <v>753</v>
      </c>
      <c r="Z386" t="s">
        <v>45</v>
      </c>
      <c r="AA386" t="s">
        <v>46</v>
      </c>
      <c r="AB386" t="s">
        <v>47</v>
      </c>
      <c r="AC386" t="s">
        <v>1839</v>
      </c>
      <c r="AD386" t="s">
        <v>1840</v>
      </c>
    </row>
    <row r="387" spans="1:30" x14ac:dyDescent="0.25">
      <c r="A387" s="3">
        <v>45726</v>
      </c>
      <c r="B387" s="5">
        <v>20.016666666666669</v>
      </c>
      <c r="C387" s="7">
        <v>0</v>
      </c>
      <c r="D387" t="s">
        <v>27</v>
      </c>
      <c r="E387" t="s">
        <v>28</v>
      </c>
      <c r="F387" t="s">
        <v>49</v>
      </c>
      <c r="G387" t="s">
        <v>102</v>
      </c>
      <c r="H387" s="1" t="s">
        <v>381</v>
      </c>
      <c r="I387" s="1" t="s">
        <v>69</v>
      </c>
      <c r="K387" s="1" t="s">
        <v>32</v>
      </c>
      <c r="L387" t="s">
        <v>112</v>
      </c>
      <c r="M387" t="s">
        <v>35</v>
      </c>
      <c r="N387" t="s">
        <v>83</v>
      </c>
      <c r="O387" t="s">
        <v>1841</v>
      </c>
      <c r="P387" t="s">
        <v>38</v>
      </c>
      <c r="Q387" t="s">
        <v>1842</v>
      </c>
      <c r="R387" t="s">
        <v>60</v>
      </c>
      <c r="S387" t="s">
        <v>74</v>
      </c>
      <c r="T387" t="s">
        <v>96</v>
      </c>
      <c r="U387" t="s">
        <v>1616</v>
      </c>
      <c r="V387" t="s">
        <v>27</v>
      </c>
      <c r="W387" t="s">
        <v>171</v>
      </c>
      <c r="X387" t="s">
        <v>1843</v>
      </c>
      <c r="Y387" t="s">
        <v>756</v>
      </c>
      <c r="Z387" t="s">
        <v>78</v>
      </c>
      <c r="AA387" t="s">
        <v>45</v>
      </c>
      <c r="AB387" t="s">
        <v>47</v>
      </c>
      <c r="AC387" t="s">
        <v>1844</v>
      </c>
      <c r="AD387" t="s">
        <v>1845</v>
      </c>
    </row>
    <row r="388" spans="1:30" x14ac:dyDescent="0.25">
      <c r="A388" s="3">
        <v>45726</v>
      </c>
      <c r="B388" s="5">
        <v>45.216666666666669</v>
      </c>
      <c r="C388" s="7">
        <v>0</v>
      </c>
      <c r="D388" t="s">
        <v>27</v>
      </c>
      <c r="E388" t="s">
        <v>28</v>
      </c>
      <c r="F388" t="s">
        <v>29</v>
      </c>
      <c r="G388" t="s">
        <v>130</v>
      </c>
      <c r="H388" s="1" t="s">
        <v>482</v>
      </c>
      <c r="I388" s="1" t="s">
        <v>32</v>
      </c>
      <c r="K388" s="1" t="s">
        <v>662</v>
      </c>
      <c r="L388" t="s">
        <v>184</v>
      </c>
      <c r="M388" t="s">
        <v>35</v>
      </c>
      <c r="N388" t="s">
        <v>83</v>
      </c>
      <c r="O388" t="s">
        <v>1846</v>
      </c>
      <c r="P388" t="s">
        <v>38</v>
      </c>
      <c r="Q388" t="s">
        <v>106</v>
      </c>
      <c r="R388" t="s">
        <v>27</v>
      </c>
      <c r="S388" t="s">
        <v>57</v>
      </c>
      <c r="T388" t="s">
        <v>1847</v>
      </c>
      <c r="U388" t="s">
        <v>1848</v>
      </c>
      <c r="V388" t="s">
        <v>27</v>
      </c>
      <c r="W388" t="s">
        <v>43</v>
      </c>
      <c r="X388" t="s">
        <v>1849</v>
      </c>
      <c r="Y388" t="s">
        <v>1850</v>
      </c>
      <c r="Z388" t="s">
        <v>45</v>
      </c>
      <c r="AA388" t="s">
        <v>46</v>
      </c>
      <c r="AB388" t="s">
        <v>47</v>
      </c>
      <c r="AC388" t="s">
        <v>1851</v>
      </c>
      <c r="AD388" t="s">
        <v>1852</v>
      </c>
    </row>
    <row r="389" spans="1:30" x14ac:dyDescent="0.25">
      <c r="A389" s="3">
        <v>45726</v>
      </c>
      <c r="B389" s="5">
        <v>10.15</v>
      </c>
      <c r="C389" s="7">
        <v>0</v>
      </c>
      <c r="D389" t="s">
        <v>27</v>
      </c>
      <c r="E389" t="s">
        <v>28</v>
      </c>
      <c r="F389" t="s">
        <v>29</v>
      </c>
      <c r="G389" t="s">
        <v>30</v>
      </c>
      <c r="H389" s="1" t="s">
        <v>110</v>
      </c>
      <c r="I389" s="1" t="s">
        <v>32</v>
      </c>
      <c r="K389" s="1" t="s">
        <v>680</v>
      </c>
      <c r="L389" t="s">
        <v>112</v>
      </c>
      <c r="M389" t="s">
        <v>70</v>
      </c>
      <c r="N389" t="s">
        <v>402</v>
      </c>
      <c r="O389" t="s">
        <v>1853</v>
      </c>
      <c r="P389" t="s">
        <v>38</v>
      </c>
      <c r="Q389" t="s">
        <v>1854</v>
      </c>
      <c r="R389" t="s">
        <v>60</v>
      </c>
      <c r="S389" t="s">
        <v>57</v>
      </c>
      <c r="T389" t="s">
        <v>96</v>
      </c>
      <c r="U389" t="s">
        <v>911</v>
      </c>
      <c r="V389" t="s">
        <v>27</v>
      </c>
      <c r="W389" t="s">
        <v>98</v>
      </c>
      <c r="X389" t="s">
        <v>427</v>
      </c>
      <c r="Y389" t="s">
        <v>790</v>
      </c>
      <c r="Z389" t="s">
        <v>78</v>
      </c>
      <c r="AA389" t="s">
        <v>45</v>
      </c>
      <c r="AB389" t="s">
        <v>47</v>
      </c>
      <c r="AC389" t="s">
        <v>1855</v>
      </c>
      <c r="AD389" t="s">
        <v>1856</v>
      </c>
    </row>
    <row r="390" spans="1:30" x14ac:dyDescent="0.25">
      <c r="A390" s="3">
        <v>45726</v>
      </c>
      <c r="B390" s="5">
        <v>21.1</v>
      </c>
      <c r="C390" s="7">
        <v>0</v>
      </c>
      <c r="D390" t="s">
        <v>27</v>
      </c>
      <c r="E390" t="s">
        <v>28</v>
      </c>
      <c r="F390" t="s">
        <v>29</v>
      </c>
      <c r="G390" t="s">
        <v>67</v>
      </c>
      <c r="H390" s="1" t="s">
        <v>1857</v>
      </c>
      <c r="I390" s="1" t="s">
        <v>81</v>
      </c>
      <c r="K390" s="1" t="s">
        <v>81</v>
      </c>
      <c r="L390" t="s">
        <v>112</v>
      </c>
      <c r="M390" t="s">
        <v>35</v>
      </c>
      <c r="N390" t="s">
        <v>83</v>
      </c>
      <c r="O390" t="s">
        <v>1858</v>
      </c>
      <c r="P390" t="s">
        <v>308</v>
      </c>
      <c r="Q390" t="s">
        <v>1859</v>
      </c>
      <c r="R390" t="s">
        <v>60</v>
      </c>
      <c r="S390" t="s">
        <v>95</v>
      </c>
      <c r="T390" t="s">
        <v>1860</v>
      </c>
      <c r="U390" t="s">
        <v>1861</v>
      </c>
      <c r="V390" t="s">
        <v>27</v>
      </c>
      <c r="W390" t="s">
        <v>50</v>
      </c>
      <c r="X390" t="s">
        <v>1862</v>
      </c>
      <c r="Y390" t="s">
        <v>1863</v>
      </c>
      <c r="Z390" t="s">
        <v>45</v>
      </c>
      <c r="AA390" t="s">
        <v>46</v>
      </c>
      <c r="AB390" t="s">
        <v>1326</v>
      </c>
      <c r="AC390" t="s">
        <v>1864</v>
      </c>
      <c r="AD390" t="s">
        <v>1865</v>
      </c>
    </row>
    <row r="391" spans="1:30" x14ac:dyDescent="0.25">
      <c r="A391" s="3">
        <v>45726</v>
      </c>
      <c r="B391" s="5">
        <v>6.3666666666666663</v>
      </c>
      <c r="C391" s="7">
        <v>0</v>
      </c>
      <c r="D391" t="s">
        <v>27</v>
      </c>
      <c r="E391" t="s">
        <v>28</v>
      </c>
      <c r="F391" t="s">
        <v>79</v>
      </c>
      <c r="G391" t="s">
        <v>130</v>
      </c>
      <c r="H391" s="1" t="s">
        <v>482</v>
      </c>
      <c r="I391" s="1" t="s">
        <v>82</v>
      </c>
      <c r="K391" s="1" t="s">
        <v>236</v>
      </c>
      <c r="L391" t="s">
        <v>184</v>
      </c>
      <c r="M391" t="s">
        <v>35</v>
      </c>
      <c r="N391" t="s">
        <v>83</v>
      </c>
      <c r="O391" t="s">
        <v>1866</v>
      </c>
      <c r="P391" t="s">
        <v>38</v>
      </c>
      <c r="Q391" t="s">
        <v>106</v>
      </c>
      <c r="R391" t="s">
        <v>27</v>
      </c>
      <c r="S391" t="s">
        <v>126</v>
      </c>
      <c r="T391" t="s">
        <v>58</v>
      </c>
      <c r="U391" t="s">
        <v>1867</v>
      </c>
      <c r="V391" t="s">
        <v>27</v>
      </c>
      <c r="W391" t="s">
        <v>43</v>
      </c>
      <c r="X391" t="s">
        <v>77</v>
      </c>
      <c r="Y391" t="s">
        <v>913</v>
      </c>
      <c r="Z391" t="s">
        <v>45</v>
      </c>
      <c r="AA391" t="s">
        <v>62</v>
      </c>
      <c r="AB391" t="s">
        <v>47</v>
      </c>
      <c r="AC391" t="s">
        <v>1868</v>
      </c>
      <c r="AD391" t="s">
        <v>1869</v>
      </c>
    </row>
    <row r="392" spans="1:30" x14ac:dyDescent="0.25">
      <c r="A392" s="3">
        <v>45726</v>
      </c>
      <c r="B392" s="5">
        <v>20.9</v>
      </c>
      <c r="C392" s="7">
        <v>0</v>
      </c>
      <c r="D392" t="s">
        <v>27</v>
      </c>
      <c r="E392" t="s">
        <v>28</v>
      </c>
      <c r="F392" t="s">
        <v>29</v>
      </c>
      <c r="G392" t="s">
        <v>30</v>
      </c>
      <c r="H392" s="1" t="s">
        <v>482</v>
      </c>
      <c r="I392" s="1" t="s">
        <v>32</v>
      </c>
      <c r="K392" s="1" t="s">
        <v>157</v>
      </c>
      <c r="L392" t="s">
        <v>184</v>
      </c>
      <c r="M392" t="s">
        <v>35</v>
      </c>
      <c r="N392" t="s">
        <v>150</v>
      </c>
      <c r="O392" t="s">
        <v>1870</v>
      </c>
      <c r="P392" t="s">
        <v>38</v>
      </c>
      <c r="Q392" t="s">
        <v>106</v>
      </c>
      <c r="R392" t="s">
        <v>27</v>
      </c>
      <c r="S392" t="s">
        <v>140</v>
      </c>
      <c r="T392" t="s">
        <v>1170</v>
      </c>
      <c r="U392" t="s">
        <v>1871</v>
      </c>
      <c r="V392" t="s">
        <v>60</v>
      </c>
      <c r="W392" t="s">
        <v>50</v>
      </c>
      <c r="X392" t="s">
        <v>241</v>
      </c>
      <c r="Y392" t="s">
        <v>1872</v>
      </c>
      <c r="Z392" t="s">
        <v>78</v>
      </c>
      <c r="AA392" t="s">
        <v>46</v>
      </c>
      <c r="AB392" t="s">
        <v>47</v>
      </c>
      <c r="AC392" t="s">
        <v>1873</v>
      </c>
      <c r="AD392" t="s">
        <v>1874</v>
      </c>
    </row>
    <row r="393" spans="1:30" x14ac:dyDescent="0.25">
      <c r="A393" s="3">
        <v>45726</v>
      </c>
      <c r="B393" s="5">
        <v>5.5</v>
      </c>
      <c r="C393" s="7">
        <v>0</v>
      </c>
      <c r="D393" t="s">
        <v>27</v>
      </c>
      <c r="E393" t="s">
        <v>28</v>
      </c>
      <c r="F393" t="s">
        <v>79</v>
      </c>
      <c r="G393" t="s">
        <v>30</v>
      </c>
      <c r="H393" s="1" t="s">
        <v>51</v>
      </c>
      <c r="I393" s="1" t="s">
        <v>32</v>
      </c>
      <c r="K393" s="1" t="s">
        <v>32</v>
      </c>
      <c r="L393" t="s">
        <v>112</v>
      </c>
      <c r="M393" t="s">
        <v>35</v>
      </c>
      <c r="N393" t="s">
        <v>83</v>
      </c>
      <c r="O393" t="s">
        <v>232</v>
      </c>
      <c r="P393" t="s">
        <v>308</v>
      </c>
      <c r="Q393" t="s">
        <v>1875</v>
      </c>
      <c r="R393" t="s">
        <v>27</v>
      </c>
      <c r="S393" t="s">
        <v>40</v>
      </c>
      <c r="T393" t="s">
        <v>58</v>
      </c>
      <c r="U393" t="s">
        <v>1876</v>
      </c>
      <c r="V393" t="s">
        <v>60</v>
      </c>
      <c r="W393" t="s">
        <v>50</v>
      </c>
      <c r="X393" t="s">
        <v>1877</v>
      </c>
      <c r="Y393" t="s">
        <v>735</v>
      </c>
      <c r="Z393" t="s">
        <v>45</v>
      </c>
      <c r="AA393" t="s">
        <v>46</v>
      </c>
      <c r="AB393" t="s">
        <v>47</v>
      </c>
    </row>
    <row r="394" spans="1:30" x14ac:dyDescent="0.25">
      <c r="A394" s="3">
        <v>45726</v>
      </c>
      <c r="B394" s="5">
        <v>4.7833333333333332</v>
      </c>
      <c r="C394" s="7">
        <v>0</v>
      </c>
      <c r="D394" t="s">
        <v>27</v>
      </c>
      <c r="E394" t="s">
        <v>28</v>
      </c>
      <c r="F394" t="s">
        <v>79</v>
      </c>
      <c r="G394" t="s">
        <v>50</v>
      </c>
      <c r="H394" s="1" t="s">
        <v>31</v>
      </c>
      <c r="J394" s="1" t="s">
        <v>32</v>
      </c>
      <c r="K394" s="1" t="s">
        <v>81</v>
      </c>
      <c r="L394" t="s">
        <v>112</v>
      </c>
      <c r="M394" t="s">
        <v>70</v>
      </c>
      <c r="N394" t="s">
        <v>83</v>
      </c>
      <c r="O394" t="s">
        <v>1878</v>
      </c>
      <c r="P394" t="s">
        <v>38</v>
      </c>
      <c r="Q394" t="s">
        <v>1879</v>
      </c>
      <c r="R394" t="s">
        <v>60</v>
      </c>
      <c r="S394" t="s">
        <v>140</v>
      </c>
      <c r="T394" t="s">
        <v>96</v>
      </c>
      <c r="U394" t="s">
        <v>97</v>
      </c>
      <c r="V394" t="s">
        <v>60</v>
      </c>
      <c r="W394" t="s">
        <v>50</v>
      </c>
      <c r="X394" t="s">
        <v>1058</v>
      </c>
      <c r="Y394" t="s">
        <v>1880</v>
      </c>
      <c r="Z394" t="s">
        <v>45</v>
      </c>
      <c r="AA394" t="s">
        <v>46</v>
      </c>
      <c r="AB394" t="s">
        <v>47</v>
      </c>
    </row>
    <row r="395" spans="1:30" x14ac:dyDescent="0.25">
      <c r="A395" s="3">
        <v>45726</v>
      </c>
      <c r="B395" s="5">
        <v>8.2166666666666668</v>
      </c>
      <c r="C395" s="7">
        <v>0</v>
      </c>
      <c r="D395" t="s">
        <v>27</v>
      </c>
      <c r="E395" t="s">
        <v>28</v>
      </c>
      <c r="F395" t="s">
        <v>49</v>
      </c>
      <c r="G395" t="s">
        <v>50</v>
      </c>
      <c r="H395" s="1" t="s">
        <v>283</v>
      </c>
      <c r="I395" s="1" t="s">
        <v>32</v>
      </c>
      <c r="K395" s="1" t="s">
        <v>104</v>
      </c>
      <c r="L395" t="s">
        <v>184</v>
      </c>
      <c r="M395" t="s">
        <v>35</v>
      </c>
      <c r="N395" t="s">
        <v>715</v>
      </c>
      <c r="O395" t="s">
        <v>1881</v>
      </c>
      <c r="P395" t="s">
        <v>38</v>
      </c>
      <c r="Q395" t="s">
        <v>106</v>
      </c>
      <c r="R395" t="s">
        <v>27</v>
      </c>
      <c r="S395" t="s">
        <v>40</v>
      </c>
      <c r="T395" t="s">
        <v>1882</v>
      </c>
      <c r="U395" t="s">
        <v>1883</v>
      </c>
      <c r="V395" t="s">
        <v>27</v>
      </c>
      <c r="W395" t="s">
        <v>277</v>
      </c>
      <c r="X395" t="s">
        <v>1884</v>
      </c>
      <c r="Y395" t="s">
        <v>1885</v>
      </c>
      <c r="Z395" t="s">
        <v>45</v>
      </c>
      <c r="AA395" t="s">
        <v>45</v>
      </c>
      <c r="AB395" t="s">
        <v>47</v>
      </c>
      <c r="AD395" t="s">
        <v>1886</v>
      </c>
    </row>
    <row r="396" spans="1:30" x14ac:dyDescent="0.25">
      <c r="A396" s="3">
        <v>45726</v>
      </c>
      <c r="B396" s="5">
        <v>7.333333333333333</v>
      </c>
      <c r="C396" s="7">
        <v>0</v>
      </c>
      <c r="D396" t="s">
        <v>27</v>
      </c>
      <c r="E396" t="s">
        <v>28</v>
      </c>
      <c r="F396" t="s">
        <v>49</v>
      </c>
      <c r="G396" t="s">
        <v>67</v>
      </c>
      <c r="H396" s="1" t="s">
        <v>110</v>
      </c>
      <c r="I396" s="1" t="s">
        <v>81</v>
      </c>
      <c r="K396" s="1" t="s">
        <v>82</v>
      </c>
      <c r="L396" t="s">
        <v>112</v>
      </c>
      <c r="M396" t="s">
        <v>35</v>
      </c>
      <c r="N396" t="s">
        <v>83</v>
      </c>
      <c r="O396" t="s">
        <v>1887</v>
      </c>
      <c r="P396" t="s">
        <v>308</v>
      </c>
      <c r="Q396" t="s">
        <v>1888</v>
      </c>
      <c r="R396" t="s">
        <v>27</v>
      </c>
      <c r="S396" t="s">
        <v>40</v>
      </c>
      <c r="T396" t="s">
        <v>58</v>
      </c>
      <c r="U396" t="s">
        <v>1889</v>
      </c>
      <c r="V396" t="s">
        <v>152</v>
      </c>
      <c r="W396" t="s">
        <v>50</v>
      </c>
      <c r="X396" t="s">
        <v>1890</v>
      </c>
      <c r="Y396" t="s">
        <v>814</v>
      </c>
      <c r="Z396" t="s">
        <v>45</v>
      </c>
      <c r="AA396" t="s">
        <v>46</v>
      </c>
      <c r="AB396" t="s">
        <v>252</v>
      </c>
      <c r="AC396" t="s">
        <v>1891</v>
      </c>
    </row>
    <row r="397" spans="1:30" x14ac:dyDescent="0.25">
      <c r="A397" s="3">
        <v>45726</v>
      </c>
      <c r="B397" s="5">
        <v>17.18333333333333</v>
      </c>
      <c r="C397" s="7">
        <v>0</v>
      </c>
      <c r="D397" t="s">
        <v>27</v>
      </c>
      <c r="E397" t="s">
        <v>28</v>
      </c>
      <c r="F397" t="s">
        <v>49</v>
      </c>
      <c r="G397" t="s">
        <v>30</v>
      </c>
      <c r="H397" s="1" t="s">
        <v>217</v>
      </c>
      <c r="I397" s="1" t="s">
        <v>32</v>
      </c>
      <c r="K397" s="1" t="s">
        <v>680</v>
      </c>
      <c r="L397" t="s">
        <v>224</v>
      </c>
      <c r="M397" t="s">
        <v>70</v>
      </c>
      <c r="N397" t="s">
        <v>150</v>
      </c>
      <c r="O397" t="s">
        <v>1892</v>
      </c>
      <c r="P397" t="s">
        <v>38</v>
      </c>
      <c r="Q397" t="s">
        <v>73</v>
      </c>
      <c r="R397" t="s">
        <v>60</v>
      </c>
      <c r="S397" t="s">
        <v>95</v>
      </c>
      <c r="T397" t="s">
        <v>96</v>
      </c>
      <c r="U397" t="s">
        <v>97</v>
      </c>
      <c r="V397" t="s">
        <v>60</v>
      </c>
      <c r="W397" t="s">
        <v>50</v>
      </c>
      <c r="X397" t="s">
        <v>635</v>
      </c>
      <c r="Y397" t="s">
        <v>1893</v>
      </c>
      <c r="Z397" t="s">
        <v>45</v>
      </c>
      <c r="AA397" t="s">
        <v>46</v>
      </c>
      <c r="AB397" t="s">
        <v>47</v>
      </c>
      <c r="AC397" t="s">
        <v>1894</v>
      </c>
      <c r="AD397" t="s">
        <v>1895</v>
      </c>
    </row>
    <row r="398" spans="1:30" x14ac:dyDescent="0.25">
      <c r="A398" s="3">
        <v>45726</v>
      </c>
      <c r="B398" s="5">
        <v>7.3833333333333337</v>
      </c>
      <c r="C398" s="7">
        <v>0</v>
      </c>
      <c r="D398" t="s">
        <v>27</v>
      </c>
      <c r="E398" t="s">
        <v>28</v>
      </c>
      <c r="F398" t="s">
        <v>49</v>
      </c>
      <c r="G398" t="s">
        <v>67</v>
      </c>
      <c r="H398" s="1" t="s">
        <v>1896</v>
      </c>
      <c r="I398" s="1" t="s">
        <v>82</v>
      </c>
      <c r="K398" s="1" t="s">
        <v>1897</v>
      </c>
      <c r="L398" t="s">
        <v>146</v>
      </c>
      <c r="M398" t="s">
        <v>35</v>
      </c>
      <c r="N398" t="s">
        <v>83</v>
      </c>
      <c r="O398" t="s">
        <v>1898</v>
      </c>
      <c r="P398" t="s">
        <v>38</v>
      </c>
      <c r="Q398" t="s">
        <v>1899</v>
      </c>
      <c r="R398" t="s">
        <v>27</v>
      </c>
      <c r="S398" t="s">
        <v>40</v>
      </c>
      <c r="T398" t="s">
        <v>1900</v>
      </c>
      <c r="U398" t="s">
        <v>1901</v>
      </c>
      <c r="V398" t="s">
        <v>27</v>
      </c>
      <c r="W398" t="s">
        <v>43</v>
      </c>
      <c r="X398" t="s">
        <v>417</v>
      </c>
      <c r="Y398" t="s">
        <v>1902</v>
      </c>
      <c r="Z398" t="s">
        <v>78</v>
      </c>
      <c r="AA398" t="s">
        <v>46</v>
      </c>
      <c r="AB398" t="s">
        <v>47</v>
      </c>
      <c r="AD398" t="s">
        <v>1903</v>
      </c>
    </row>
    <row r="399" spans="1:30" x14ac:dyDescent="0.25">
      <c r="A399" s="3">
        <v>45726</v>
      </c>
      <c r="B399" s="5">
        <v>8.7833333333333332</v>
      </c>
      <c r="C399" s="7">
        <v>0</v>
      </c>
      <c r="D399" t="s">
        <v>27</v>
      </c>
      <c r="E399" t="s">
        <v>65</v>
      </c>
      <c r="F399" t="s">
        <v>66</v>
      </c>
      <c r="G399" t="s">
        <v>30</v>
      </c>
      <c r="H399" s="1" t="s">
        <v>110</v>
      </c>
      <c r="J399" s="1" t="s">
        <v>1904</v>
      </c>
      <c r="K399" s="1" t="s">
        <v>81</v>
      </c>
      <c r="L399" t="s">
        <v>184</v>
      </c>
      <c r="M399" t="s">
        <v>92</v>
      </c>
      <c r="N399" t="s">
        <v>54</v>
      </c>
      <c r="O399" t="s">
        <v>1905</v>
      </c>
      <c r="P399" t="s">
        <v>38</v>
      </c>
      <c r="Q399" t="s">
        <v>1906</v>
      </c>
      <c r="R399" t="s">
        <v>60</v>
      </c>
      <c r="S399" t="s">
        <v>95</v>
      </c>
      <c r="T399" t="s">
        <v>96</v>
      </c>
      <c r="U399" t="s">
        <v>1907</v>
      </c>
      <c r="V399" t="s">
        <v>60</v>
      </c>
      <c r="W399" t="s">
        <v>43</v>
      </c>
      <c r="X399" t="s">
        <v>432</v>
      </c>
      <c r="Y399" t="s">
        <v>1908</v>
      </c>
      <c r="Z399" t="s">
        <v>78</v>
      </c>
      <c r="AA399" t="s">
        <v>46</v>
      </c>
      <c r="AB399" t="s">
        <v>47</v>
      </c>
    </row>
    <row r="400" spans="1:30" x14ac:dyDescent="0.25">
      <c r="A400" s="3">
        <v>45726</v>
      </c>
      <c r="B400" s="5">
        <v>25.55</v>
      </c>
      <c r="C400" s="7">
        <v>0</v>
      </c>
      <c r="D400" t="s">
        <v>27</v>
      </c>
      <c r="E400" t="s">
        <v>28</v>
      </c>
      <c r="F400" t="s">
        <v>209</v>
      </c>
      <c r="G400" t="s">
        <v>30</v>
      </c>
      <c r="H400" s="1" t="s">
        <v>51</v>
      </c>
      <c r="I400" s="1" t="s">
        <v>32</v>
      </c>
      <c r="K400" s="1" t="s">
        <v>32</v>
      </c>
      <c r="L400" t="s">
        <v>112</v>
      </c>
      <c r="M400" t="s">
        <v>35</v>
      </c>
      <c r="N400" t="s">
        <v>83</v>
      </c>
      <c r="O400" t="s">
        <v>1909</v>
      </c>
      <c r="P400" t="s">
        <v>308</v>
      </c>
      <c r="Q400" t="s">
        <v>125</v>
      </c>
      <c r="R400" t="s">
        <v>27</v>
      </c>
      <c r="S400" t="s">
        <v>57</v>
      </c>
      <c r="T400" t="s">
        <v>1910</v>
      </c>
      <c r="U400" t="s">
        <v>1911</v>
      </c>
      <c r="V400" t="s">
        <v>27</v>
      </c>
      <c r="W400" t="s">
        <v>43</v>
      </c>
      <c r="X400" t="s">
        <v>1912</v>
      </c>
      <c r="Y400" t="s">
        <v>1913</v>
      </c>
      <c r="Z400" t="s">
        <v>45</v>
      </c>
      <c r="AA400" t="s">
        <v>45</v>
      </c>
      <c r="AB400" t="s">
        <v>47</v>
      </c>
      <c r="AC400" t="s">
        <v>1914</v>
      </c>
      <c r="AD400" t="s">
        <v>1915</v>
      </c>
    </row>
    <row r="401" spans="1:30" x14ac:dyDescent="0.25">
      <c r="A401" s="3">
        <v>45726</v>
      </c>
      <c r="B401" s="5">
        <v>37.18333333333333</v>
      </c>
      <c r="C401" s="7">
        <v>0</v>
      </c>
      <c r="D401" t="s">
        <v>27</v>
      </c>
      <c r="E401" t="s">
        <v>28</v>
      </c>
      <c r="F401" t="s">
        <v>79</v>
      </c>
      <c r="G401" t="s">
        <v>50</v>
      </c>
      <c r="H401" s="1" t="s">
        <v>110</v>
      </c>
      <c r="I401" s="1" t="s">
        <v>32</v>
      </c>
      <c r="K401" s="1" t="s">
        <v>306</v>
      </c>
      <c r="L401" t="s">
        <v>53</v>
      </c>
      <c r="M401" t="s">
        <v>70</v>
      </c>
      <c r="N401" t="s">
        <v>169</v>
      </c>
      <c r="O401" t="s">
        <v>159</v>
      </c>
      <c r="P401" t="s">
        <v>70</v>
      </c>
      <c r="Q401" t="s">
        <v>73</v>
      </c>
      <c r="R401" t="s">
        <v>60</v>
      </c>
      <c r="S401" t="s">
        <v>95</v>
      </c>
      <c r="T401" t="s">
        <v>96</v>
      </c>
      <c r="U401" t="s">
        <v>97</v>
      </c>
      <c r="V401" t="s">
        <v>27</v>
      </c>
      <c r="W401" t="s">
        <v>43</v>
      </c>
      <c r="X401" t="s">
        <v>1916</v>
      </c>
      <c r="Y401" t="s">
        <v>735</v>
      </c>
      <c r="Z401" t="s">
        <v>45</v>
      </c>
      <c r="AA401" t="s">
        <v>46</v>
      </c>
      <c r="AB401" t="s">
        <v>154</v>
      </c>
      <c r="AC401" t="s">
        <v>1917</v>
      </c>
    </row>
    <row r="402" spans="1:30" x14ac:dyDescent="0.25">
      <c r="A402" s="3">
        <v>45726</v>
      </c>
      <c r="B402" s="5">
        <v>7.6833333333333336</v>
      </c>
      <c r="C402" s="7">
        <v>0</v>
      </c>
      <c r="D402" t="s">
        <v>27</v>
      </c>
      <c r="E402" t="s">
        <v>28</v>
      </c>
      <c r="F402" t="s">
        <v>79</v>
      </c>
      <c r="G402" t="s">
        <v>30</v>
      </c>
      <c r="H402" s="1" t="s">
        <v>381</v>
      </c>
      <c r="I402" s="1" t="s">
        <v>136</v>
      </c>
      <c r="K402" s="1" t="s">
        <v>305</v>
      </c>
      <c r="L402" t="s">
        <v>112</v>
      </c>
      <c r="M402" t="s">
        <v>35</v>
      </c>
      <c r="N402" t="s">
        <v>1918</v>
      </c>
      <c r="O402" t="s">
        <v>1919</v>
      </c>
      <c r="P402" t="s">
        <v>38</v>
      </c>
      <c r="Q402" t="s">
        <v>988</v>
      </c>
      <c r="R402" t="s">
        <v>27</v>
      </c>
      <c r="S402" t="s">
        <v>40</v>
      </c>
      <c r="T402" t="s">
        <v>301</v>
      </c>
      <c r="U402" t="s">
        <v>1911</v>
      </c>
      <c r="V402" t="s">
        <v>60</v>
      </c>
      <c r="W402" t="s">
        <v>117</v>
      </c>
      <c r="X402" t="s">
        <v>1315</v>
      </c>
      <c r="Y402" t="s">
        <v>756</v>
      </c>
      <c r="Z402" t="s">
        <v>251</v>
      </c>
      <c r="AA402" t="s">
        <v>46</v>
      </c>
      <c r="AB402" t="s">
        <v>47</v>
      </c>
    </row>
    <row r="403" spans="1:30" x14ac:dyDescent="0.25">
      <c r="A403" s="3">
        <v>45726</v>
      </c>
      <c r="B403" s="5">
        <v>23.2</v>
      </c>
      <c r="C403" s="7">
        <v>0</v>
      </c>
      <c r="D403" t="s">
        <v>27</v>
      </c>
      <c r="E403" t="s">
        <v>28</v>
      </c>
      <c r="F403" t="s">
        <v>29</v>
      </c>
      <c r="G403" t="s">
        <v>67</v>
      </c>
      <c r="H403" s="1" t="s">
        <v>110</v>
      </c>
      <c r="I403" s="1" t="s">
        <v>82</v>
      </c>
      <c r="K403" s="1" t="s">
        <v>69</v>
      </c>
      <c r="L403" t="s">
        <v>184</v>
      </c>
      <c r="M403" t="s">
        <v>92</v>
      </c>
      <c r="N403" t="s">
        <v>54</v>
      </c>
      <c r="O403" t="s">
        <v>1920</v>
      </c>
      <c r="P403" t="s">
        <v>38</v>
      </c>
      <c r="Q403" t="s">
        <v>1921</v>
      </c>
      <c r="R403" t="s">
        <v>60</v>
      </c>
      <c r="S403" t="s">
        <v>95</v>
      </c>
      <c r="T403" t="s">
        <v>1585</v>
      </c>
      <c r="U403" t="s">
        <v>97</v>
      </c>
      <c r="V403" t="s">
        <v>27</v>
      </c>
      <c r="W403" t="s">
        <v>43</v>
      </c>
      <c r="X403" t="s">
        <v>1922</v>
      </c>
      <c r="Y403" t="s">
        <v>1782</v>
      </c>
      <c r="Z403" t="s">
        <v>62</v>
      </c>
      <c r="AA403" t="s">
        <v>62</v>
      </c>
      <c r="AB403" t="s">
        <v>252</v>
      </c>
      <c r="AC403" t="s">
        <v>1923</v>
      </c>
      <c r="AD403" t="s">
        <v>1924</v>
      </c>
    </row>
    <row r="404" spans="1:30" x14ac:dyDescent="0.25">
      <c r="A404" s="3">
        <v>45726</v>
      </c>
      <c r="B404" s="5">
        <v>10.766666666666669</v>
      </c>
      <c r="C404" s="7">
        <v>0</v>
      </c>
      <c r="D404" t="s">
        <v>27</v>
      </c>
      <c r="E404" t="s">
        <v>28</v>
      </c>
      <c r="F404" t="s">
        <v>209</v>
      </c>
      <c r="G404" t="s">
        <v>30</v>
      </c>
      <c r="H404" s="1" t="s">
        <v>110</v>
      </c>
      <c r="I404" s="1" t="s">
        <v>32</v>
      </c>
      <c r="J404" s="1" t="s">
        <v>32</v>
      </c>
      <c r="K404" s="1" t="s">
        <v>347</v>
      </c>
      <c r="L404" t="s">
        <v>224</v>
      </c>
      <c r="M404" t="s">
        <v>92</v>
      </c>
      <c r="N404" t="s">
        <v>1925</v>
      </c>
      <c r="O404" t="s">
        <v>1926</v>
      </c>
      <c r="P404" t="s">
        <v>38</v>
      </c>
      <c r="Q404" t="s">
        <v>1927</v>
      </c>
      <c r="R404" t="s">
        <v>27</v>
      </c>
      <c r="S404" t="s">
        <v>95</v>
      </c>
      <c r="T404" t="s">
        <v>96</v>
      </c>
      <c r="U404" t="s">
        <v>1928</v>
      </c>
      <c r="V404" t="s">
        <v>60</v>
      </c>
      <c r="W404" t="s">
        <v>50</v>
      </c>
      <c r="X404" t="s">
        <v>1929</v>
      </c>
      <c r="Y404" t="s">
        <v>920</v>
      </c>
      <c r="Z404" t="s">
        <v>78</v>
      </c>
      <c r="AA404" t="s">
        <v>46</v>
      </c>
      <c r="AB404" t="s">
        <v>47</v>
      </c>
      <c r="AC404" t="s">
        <v>1930</v>
      </c>
      <c r="AD404" t="s">
        <v>1931</v>
      </c>
    </row>
    <row r="405" spans="1:30" x14ac:dyDescent="0.25">
      <c r="A405" s="3">
        <v>45726</v>
      </c>
      <c r="B405" s="5">
        <v>11.366666666666671</v>
      </c>
      <c r="C405" s="7">
        <v>0</v>
      </c>
      <c r="D405" t="s">
        <v>27</v>
      </c>
      <c r="E405" t="s">
        <v>28</v>
      </c>
      <c r="F405" t="s">
        <v>209</v>
      </c>
      <c r="G405" t="s">
        <v>50</v>
      </c>
      <c r="H405" s="1" t="s">
        <v>31</v>
      </c>
      <c r="I405" s="1" t="s">
        <v>32</v>
      </c>
      <c r="K405" s="1" t="s">
        <v>32</v>
      </c>
      <c r="L405" t="s">
        <v>112</v>
      </c>
      <c r="M405" t="s">
        <v>35</v>
      </c>
      <c r="N405" t="s">
        <v>83</v>
      </c>
      <c r="O405" t="s">
        <v>1932</v>
      </c>
      <c r="P405" t="s">
        <v>38</v>
      </c>
      <c r="Q405" t="s">
        <v>73</v>
      </c>
      <c r="R405" t="s">
        <v>27</v>
      </c>
      <c r="S405" t="s">
        <v>95</v>
      </c>
      <c r="T405" t="s">
        <v>58</v>
      </c>
      <c r="U405" t="s">
        <v>937</v>
      </c>
      <c r="V405" t="s">
        <v>27</v>
      </c>
      <c r="W405" t="s">
        <v>43</v>
      </c>
      <c r="X405" t="s">
        <v>270</v>
      </c>
      <c r="Y405" t="s">
        <v>913</v>
      </c>
      <c r="Z405" t="s">
        <v>251</v>
      </c>
      <c r="AA405" t="s">
        <v>46</v>
      </c>
      <c r="AB405" t="s">
        <v>47</v>
      </c>
      <c r="AC405" t="s">
        <v>1933</v>
      </c>
      <c r="AD405" t="s">
        <v>1934</v>
      </c>
    </row>
    <row r="406" spans="1:30" x14ac:dyDescent="0.25">
      <c r="A406" s="3">
        <v>45726</v>
      </c>
      <c r="B406" s="5">
        <v>29.616666666666671</v>
      </c>
      <c r="C406" s="7">
        <v>0</v>
      </c>
      <c r="D406" t="s">
        <v>27</v>
      </c>
      <c r="E406" t="s">
        <v>28</v>
      </c>
      <c r="F406" t="s">
        <v>79</v>
      </c>
      <c r="G406" t="s">
        <v>130</v>
      </c>
      <c r="H406" s="1" t="s">
        <v>217</v>
      </c>
      <c r="I406" s="1" t="s">
        <v>136</v>
      </c>
      <c r="K406" s="1" t="s">
        <v>136</v>
      </c>
      <c r="L406" t="s">
        <v>112</v>
      </c>
      <c r="M406" t="s">
        <v>35</v>
      </c>
      <c r="N406" t="s">
        <v>414</v>
      </c>
      <c r="O406" t="s">
        <v>1559</v>
      </c>
      <c r="P406" t="s">
        <v>38</v>
      </c>
      <c r="Q406" t="s">
        <v>164</v>
      </c>
      <c r="R406" t="s">
        <v>27</v>
      </c>
      <c r="S406" t="s">
        <v>40</v>
      </c>
      <c r="T406" t="s">
        <v>290</v>
      </c>
      <c r="U406" t="s">
        <v>1935</v>
      </c>
      <c r="V406" t="s">
        <v>60</v>
      </c>
      <c r="W406" t="s">
        <v>50</v>
      </c>
      <c r="X406" t="s">
        <v>270</v>
      </c>
      <c r="Y406" t="s">
        <v>735</v>
      </c>
      <c r="Z406" t="s">
        <v>78</v>
      </c>
      <c r="AA406" t="s">
        <v>46</v>
      </c>
      <c r="AB406" t="s">
        <v>47</v>
      </c>
      <c r="AC406" t="s">
        <v>1936</v>
      </c>
      <c r="AD406" t="s">
        <v>1937</v>
      </c>
    </row>
    <row r="407" spans="1:30" x14ac:dyDescent="0.25">
      <c r="A407" s="3">
        <v>45726</v>
      </c>
      <c r="B407" s="5">
        <v>14.95</v>
      </c>
      <c r="C407" s="7">
        <v>0</v>
      </c>
      <c r="D407" t="s">
        <v>27</v>
      </c>
      <c r="E407" t="s">
        <v>65</v>
      </c>
      <c r="F407" t="s">
        <v>66</v>
      </c>
      <c r="G407" t="s">
        <v>50</v>
      </c>
      <c r="H407" s="1" t="s">
        <v>31</v>
      </c>
      <c r="K407" s="1" t="s">
        <v>121</v>
      </c>
      <c r="L407" t="s">
        <v>184</v>
      </c>
      <c r="M407" t="s">
        <v>92</v>
      </c>
      <c r="N407" t="s">
        <v>83</v>
      </c>
      <c r="O407" t="s">
        <v>642</v>
      </c>
      <c r="P407" t="s">
        <v>38</v>
      </c>
      <c r="Q407" t="s">
        <v>1397</v>
      </c>
      <c r="R407" t="s">
        <v>60</v>
      </c>
      <c r="S407" t="s">
        <v>95</v>
      </c>
      <c r="T407" t="s">
        <v>96</v>
      </c>
      <c r="U407" t="s">
        <v>97</v>
      </c>
      <c r="V407" t="s">
        <v>60</v>
      </c>
      <c r="W407" t="s">
        <v>50</v>
      </c>
      <c r="X407" t="s">
        <v>1315</v>
      </c>
      <c r="Y407" t="s">
        <v>729</v>
      </c>
      <c r="Z407" t="s">
        <v>45</v>
      </c>
      <c r="AA407" t="s">
        <v>45</v>
      </c>
      <c r="AB407" t="s">
        <v>47</v>
      </c>
      <c r="AC407" t="s">
        <v>1938</v>
      </c>
      <c r="AD407" t="s">
        <v>1939</v>
      </c>
    </row>
    <row r="408" spans="1:30" x14ac:dyDescent="0.25">
      <c r="A408" s="3">
        <v>45726</v>
      </c>
      <c r="B408" s="5">
        <v>24.733333333333331</v>
      </c>
      <c r="C408" s="7">
        <v>0</v>
      </c>
      <c r="D408" t="s">
        <v>27</v>
      </c>
      <c r="E408" t="s">
        <v>28</v>
      </c>
      <c r="F408" t="s">
        <v>29</v>
      </c>
      <c r="G408" t="s">
        <v>50</v>
      </c>
      <c r="H408" s="1" t="s">
        <v>110</v>
      </c>
      <c r="I408" s="1" t="s">
        <v>32</v>
      </c>
      <c r="J408" s="1" t="s">
        <v>32</v>
      </c>
      <c r="K408" s="1" t="s">
        <v>81</v>
      </c>
      <c r="L408" t="s">
        <v>34</v>
      </c>
      <c r="M408" t="s">
        <v>357</v>
      </c>
      <c r="N408" t="s">
        <v>272</v>
      </c>
      <c r="O408" t="s">
        <v>1940</v>
      </c>
      <c r="P408" t="s">
        <v>38</v>
      </c>
      <c r="Q408" t="s">
        <v>734</v>
      </c>
      <c r="R408" t="s">
        <v>27</v>
      </c>
      <c r="S408" t="s">
        <v>126</v>
      </c>
      <c r="T408" t="s">
        <v>1137</v>
      </c>
      <c r="U408" t="s">
        <v>1941</v>
      </c>
      <c r="V408" t="s">
        <v>60</v>
      </c>
      <c r="W408" t="s">
        <v>50</v>
      </c>
      <c r="X408" t="s">
        <v>1701</v>
      </c>
      <c r="Y408" t="s">
        <v>1257</v>
      </c>
      <c r="Z408" t="s">
        <v>78</v>
      </c>
      <c r="AA408" t="s">
        <v>46</v>
      </c>
      <c r="AB408" t="s">
        <v>47</v>
      </c>
      <c r="AC408" t="s">
        <v>1942</v>
      </c>
      <c r="AD408" t="s">
        <v>1943</v>
      </c>
    </row>
    <row r="409" spans="1:30" x14ac:dyDescent="0.25">
      <c r="A409" s="3">
        <v>45726</v>
      </c>
      <c r="B409" s="5">
        <v>11.08333333333333</v>
      </c>
      <c r="C409" s="7">
        <v>0</v>
      </c>
      <c r="D409" t="s">
        <v>27</v>
      </c>
      <c r="E409" t="s">
        <v>1944</v>
      </c>
      <c r="F409" t="s">
        <v>311</v>
      </c>
      <c r="G409" t="s">
        <v>102</v>
      </c>
      <c r="H409" s="1" t="s">
        <v>110</v>
      </c>
      <c r="I409" s="1" t="s">
        <v>69</v>
      </c>
      <c r="K409" s="1" t="s">
        <v>69</v>
      </c>
      <c r="L409" t="s">
        <v>112</v>
      </c>
      <c r="M409" t="s">
        <v>70</v>
      </c>
      <c r="N409" t="s">
        <v>1945</v>
      </c>
      <c r="O409" t="s">
        <v>1946</v>
      </c>
      <c r="P409" t="s">
        <v>38</v>
      </c>
      <c r="Q409" t="s">
        <v>73</v>
      </c>
      <c r="R409" t="s">
        <v>60</v>
      </c>
      <c r="S409" t="s">
        <v>126</v>
      </c>
      <c r="T409" t="s">
        <v>96</v>
      </c>
      <c r="U409" t="s">
        <v>97</v>
      </c>
      <c r="V409" t="s">
        <v>60</v>
      </c>
      <c r="W409" t="s">
        <v>50</v>
      </c>
      <c r="X409" t="s">
        <v>1947</v>
      </c>
      <c r="Y409" t="s">
        <v>753</v>
      </c>
      <c r="Z409" t="s">
        <v>251</v>
      </c>
      <c r="AA409" t="s">
        <v>46</v>
      </c>
      <c r="AB409" t="s">
        <v>252</v>
      </c>
    </row>
    <row r="410" spans="1:30" x14ac:dyDescent="0.25">
      <c r="A410" s="3">
        <v>45726</v>
      </c>
      <c r="B410" s="5">
        <v>22.3</v>
      </c>
      <c r="C410" s="7">
        <v>0</v>
      </c>
      <c r="D410" t="s">
        <v>27</v>
      </c>
      <c r="E410" t="s">
        <v>28</v>
      </c>
      <c r="F410" t="s">
        <v>209</v>
      </c>
      <c r="G410" t="s">
        <v>67</v>
      </c>
      <c r="H410" s="1" t="s">
        <v>565</v>
      </c>
      <c r="I410" s="1" t="s">
        <v>82</v>
      </c>
      <c r="K410" s="1" t="s">
        <v>167</v>
      </c>
      <c r="L410" t="s">
        <v>184</v>
      </c>
      <c r="M410" t="s">
        <v>35</v>
      </c>
      <c r="N410" t="s">
        <v>83</v>
      </c>
      <c r="O410" t="s">
        <v>344</v>
      </c>
      <c r="P410" t="s">
        <v>38</v>
      </c>
      <c r="Q410" t="s">
        <v>1948</v>
      </c>
      <c r="R410" t="s">
        <v>27</v>
      </c>
      <c r="S410" t="s">
        <v>40</v>
      </c>
      <c r="T410" t="s">
        <v>58</v>
      </c>
      <c r="U410" t="s">
        <v>291</v>
      </c>
      <c r="V410" t="s">
        <v>27</v>
      </c>
      <c r="W410" t="s">
        <v>98</v>
      </c>
      <c r="X410" t="s">
        <v>755</v>
      </c>
      <c r="Y410" t="s">
        <v>461</v>
      </c>
      <c r="Z410" t="s">
        <v>78</v>
      </c>
      <c r="AA410" t="s">
        <v>46</v>
      </c>
      <c r="AB410" t="s">
        <v>47</v>
      </c>
    </row>
    <row r="411" spans="1:30" x14ac:dyDescent="0.25">
      <c r="A411" s="3">
        <v>45726</v>
      </c>
      <c r="B411" s="5">
        <v>5.1833333333333336</v>
      </c>
      <c r="C411" s="7">
        <v>0</v>
      </c>
      <c r="D411" t="s">
        <v>27</v>
      </c>
      <c r="E411" t="s">
        <v>65</v>
      </c>
      <c r="F411" t="s">
        <v>66</v>
      </c>
      <c r="G411" t="s">
        <v>130</v>
      </c>
      <c r="H411" s="1" t="s">
        <v>1949</v>
      </c>
      <c r="I411" s="1" t="s">
        <v>32</v>
      </c>
      <c r="J411" s="1" t="s">
        <v>32</v>
      </c>
      <c r="K411" s="1" t="s">
        <v>121</v>
      </c>
      <c r="L411" t="s">
        <v>184</v>
      </c>
      <c r="M411" t="s">
        <v>92</v>
      </c>
      <c r="N411" t="s">
        <v>1950</v>
      </c>
      <c r="O411" t="s">
        <v>1951</v>
      </c>
      <c r="P411" t="s">
        <v>38</v>
      </c>
      <c r="Q411" t="s">
        <v>73</v>
      </c>
      <c r="R411" t="s">
        <v>60</v>
      </c>
      <c r="S411" t="s">
        <v>57</v>
      </c>
      <c r="T411" t="s">
        <v>58</v>
      </c>
      <c r="U411" t="s">
        <v>1952</v>
      </c>
      <c r="V411" t="s">
        <v>60</v>
      </c>
      <c r="W411" t="s">
        <v>50</v>
      </c>
      <c r="X411" t="s">
        <v>695</v>
      </c>
      <c r="Y411" t="s">
        <v>1387</v>
      </c>
      <c r="Z411" t="s">
        <v>45</v>
      </c>
      <c r="AA411" t="s">
        <v>46</v>
      </c>
      <c r="AB411" t="s">
        <v>47</v>
      </c>
    </row>
    <row r="412" spans="1:30" x14ac:dyDescent="0.25">
      <c r="A412" s="3">
        <v>45726</v>
      </c>
      <c r="B412" s="5">
        <v>9.1833333333333336</v>
      </c>
      <c r="C412" s="7">
        <v>0</v>
      </c>
      <c r="D412" t="s">
        <v>27</v>
      </c>
      <c r="E412" t="s">
        <v>28</v>
      </c>
      <c r="F412" t="s">
        <v>79</v>
      </c>
      <c r="G412" t="s">
        <v>67</v>
      </c>
      <c r="H412" s="1" t="s">
        <v>80</v>
      </c>
      <c r="I412" s="1" t="s">
        <v>81</v>
      </c>
      <c r="K412" s="1" t="s">
        <v>52</v>
      </c>
      <c r="L412" t="s">
        <v>112</v>
      </c>
      <c r="M412" t="s">
        <v>35</v>
      </c>
      <c r="N412" t="s">
        <v>150</v>
      </c>
      <c r="O412" t="s">
        <v>1953</v>
      </c>
      <c r="P412" t="s">
        <v>38</v>
      </c>
      <c r="Q412" t="s">
        <v>324</v>
      </c>
      <c r="R412" t="s">
        <v>60</v>
      </c>
      <c r="S412" t="s">
        <v>126</v>
      </c>
      <c r="T412" t="s">
        <v>58</v>
      </c>
      <c r="U412" t="s">
        <v>1954</v>
      </c>
      <c r="V412" t="s">
        <v>27</v>
      </c>
      <c r="W412" t="s">
        <v>171</v>
      </c>
      <c r="X412" t="s">
        <v>1955</v>
      </c>
      <c r="Y412" t="s">
        <v>946</v>
      </c>
      <c r="Z412" t="s">
        <v>45</v>
      </c>
      <c r="AA412" t="s">
        <v>251</v>
      </c>
      <c r="AB412" t="s">
        <v>47</v>
      </c>
      <c r="AC412" t="s">
        <v>1956</v>
      </c>
      <c r="AD412" t="s">
        <v>1957</v>
      </c>
    </row>
    <row r="413" spans="1:30" x14ac:dyDescent="0.25">
      <c r="A413" s="3">
        <v>45726</v>
      </c>
      <c r="B413" s="5">
        <v>8.1333333333333329</v>
      </c>
      <c r="C413" s="7">
        <v>0</v>
      </c>
      <c r="D413" t="s">
        <v>27</v>
      </c>
      <c r="E413" t="s">
        <v>28</v>
      </c>
      <c r="F413" t="s">
        <v>29</v>
      </c>
      <c r="G413" t="s">
        <v>67</v>
      </c>
      <c r="H413" s="1" t="s">
        <v>110</v>
      </c>
      <c r="I413" s="1" t="s">
        <v>82</v>
      </c>
      <c r="K413" s="1" t="s">
        <v>82</v>
      </c>
      <c r="L413" t="s">
        <v>34</v>
      </c>
      <c r="M413" t="s">
        <v>35</v>
      </c>
      <c r="N413" t="s">
        <v>83</v>
      </c>
      <c r="O413" t="s">
        <v>1958</v>
      </c>
      <c r="P413" t="s">
        <v>38</v>
      </c>
      <c r="Q413" t="s">
        <v>324</v>
      </c>
      <c r="R413" t="s">
        <v>60</v>
      </c>
      <c r="S413" t="s">
        <v>57</v>
      </c>
      <c r="T413" t="s">
        <v>58</v>
      </c>
      <c r="U413" t="s">
        <v>1959</v>
      </c>
      <c r="V413" t="s">
        <v>27</v>
      </c>
      <c r="W413" t="s">
        <v>43</v>
      </c>
      <c r="X413" t="s">
        <v>1960</v>
      </c>
      <c r="Y413" t="s">
        <v>1961</v>
      </c>
      <c r="Z413" t="s">
        <v>45</v>
      </c>
      <c r="AA413" t="s">
        <v>45</v>
      </c>
      <c r="AB413" t="s">
        <v>47</v>
      </c>
      <c r="AD413" t="s">
        <v>1962</v>
      </c>
    </row>
    <row r="414" spans="1:30" x14ac:dyDescent="0.25">
      <c r="A414" s="3">
        <v>45726</v>
      </c>
      <c r="B414" s="5">
        <v>10.03333333333333</v>
      </c>
      <c r="C414" s="7">
        <v>0</v>
      </c>
      <c r="D414" t="s">
        <v>27</v>
      </c>
      <c r="E414" t="s">
        <v>198</v>
      </c>
      <c r="F414" t="s">
        <v>49</v>
      </c>
      <c r="G414" t="s">
        <v>67</v>
      </c>
      <c r="H414" s="1" t="s">
        <v>110</v>
      </c>
      <c r="I414" s="1" t="s">
        <v>136</v>
      </c>
      <c r="J414" s="1" t="s">
        <v>136</v>
      </c>
      <c r="K414" s="1" t="s">
        <v>69</v>
      </c>
      <c r="L414" t="s">
        <v>34</v>
      </c>
      <c r="M414" t="s">
        <v>160</v>
      </c>
      <c r="N414" t="s">
        <v>237</v>
      </c>
      <c r="O414" t="s">
        <v>1963</v>
      </c>
      <c r="P414" t="s">
        <v>163</v>
      </c>
      <c r="Q414" t="s">
        <v>1964</v>
      </c>
      <c r="R414" t="s">
        <v>27</v>
      </c>
      <c r="S414" t="s">
        <v>57</v>
      </c>
      <c r="T414" t="s">
        <v>107</v>
      </c>
      <c r="U414" t="s">
        <v>1965</v>
      </c>
      <c r="V414" t="s">
        <v>27</v>
      </c>
      <c r="W414" t="s">
        <v>277</v>
      </c>
      <c r="X414" t="s">
        <v>1966</v>
      </c>
      <c r="Y414" t="s">
        <v>881</v>
      </c>
      <c r="Z414" t="s">
        <v>78</v>
      </c>
      <c r="AA414" t="s">
        <v>45</v>
      </c>
      <c r="AB414" t="s">
        <v>47</v>
      </c>
      <c r="AC414" t="s">
        <v>1967</v>
      </c>
      <c r="AD414" t="s">
        <v>1968</v>
      </c>
    </row>
    <row r="415" spans="1:30" x14ac:dyDescent="0.25">
      <c r="A415" s="3">
        <v>45726</v>
      </c>
      <c r="B415" s="5">
        <v>6.0166666666666666</v>
      </c>
      <c r="C415" s="7">
        <v>0</v>
      </c>
      <c r="D415" t="s">
        <v>27</v>
      </c>
      <c r="E415" t="s">
        <v>28</v>
      </c>
      <c r="F415" t="s">
        <v>49</v>
      </c>
      <c r="G415" t="s">
        <v>67</v>
      </c>
      <c r="H415" s="1" t="s">
        <v>1486</v>
      </c>
      <c r="I415" s="1" t="s">
        <v>82</v>
      </c>
      <c r="K415" s="1" t="s">
        <v>178</v>
      </c>
      <c r="L415" t="s">
        <v>224</v>
      </c>
      <c r="M415" t="s">
        <v>35</v>
      </c>
      <c r="N415" t="s">
        <v>696</v>
      </c>
      <c r="O415" t="s">
        <v>1969</v>
      </c>
      <c r="P415" t="s">
        <v>70</v>
      </c>
      <c r="Q415" t="s">
        <v>1970</v>
      </c>
      <c r="R415" t="s">
        <v>27</v>
      </c>
      <c r="S415" t="s">
        <v>40</v>
      </c>
      <c r="T415" t="s">
        <v>625</v>
      </c>
      <c r="U415" t="s">
        <v>1971</v>
      </c>
      <c r="V415" t="s">
        <v>60</v>
      </c>
      <c r="W415" t="s">
        <v>50</v>
      </c>
      <c r="X415" t="s">
        <v>1972</v>
      </c>
      <c r="Y415" t="s">
        <v>1973</v>
      </c>
      <c r="Z415" t="s">
        <v>45</v>
      </c>
      <c r="AA415" t="s">
        <v>46</v>
      </c>
      <c r="AB415" t="s">
        <v>47</v>
      </c>
      <c r="AC415" t="s">
        <v>1974</v>
      </c>
      <c r="AD415" t="s">
        <v>1975</v>
      </c>
    </row>
    <row r="416" spans="1:30" x14ac:dyDescent="0.25">
      <c r="A416" s="3">
        <v>45726</v>
      </c>
      <c r="B416" s="5">
        <v>4.2833333333333332</v>
      </c>
      <c r="C416" s="7">
        <v>0</v>
      </c>
      <c r="D416" t="s">
        <v>27</v>
      </c>
      <c r="E416" t="s">
        <v>28</v>
      </c>
      <c r="F416" t="s">
        <v>29</v>
      </c>
      <c r="G416" t="s">
        <v>67</v>
      </c>
      <c r="H416" s="1" t="s">
        <v>469</v>
      </c>
      <c r="I416" s="1" t="s">
        <v>69</v>
      </c>
      <c r="K416" s="1" t="s">
        <v>278</v>
      </c>
      <c r="L416" t="s">
        <v>53</v>
      </c>
      <c r="M416" t="s">
        <v>35</v>
      </c>
      <c r="N416" t="s">
        <v>83</v>
      </c>
      <c r="O416" t="s">
        <v>1976</v>
      </c>
      <c r="P416" t="s">
        <v>124</v>
      </c>
      <c r="Q416" t="s">
        <v>1977</v>
      </c>
      <c r="R416" t="s">
        <v>27</v>
      </c>
      <c r="S416" t="s">
        <v>57</v>
      </c>
      <c r="T416" t="s">
        <v>625</v>
      </c>
      <c r="U416" t="s">
        <v>1092</v>
      </c>
      <c r="V416" t="s">
        <v>60</v>
      </c>
      <c r="W416" t="s">
        <v>50</v>
      </c>
      <c r="X416" t="s">
        <v>1978</v>
      </c>
      <c r="Y416" t="s">
        <v>1084</v>
      </c>
      <c r="Z416" t="s">
        <v>45</v>
      </c>
      <c r="AA416" t="s">
        <v>46</v>
      </c>
      <c r="AB416" t="s">
        <v>1326</v>
      </c>
    </row>
    <row r="417" spans="1:30" x14ac:dyDescent="0.25">
      <c r="A417" s="3">
        <v>45726</v>
      </c>
      <c r="B417" s="5">
        <v>21</v>
      </c>
      <c r="C417" s="7">
        <v>0</v>
      </c>
      <c r="D417" t="s">
        <v>27</v>
      </c>
      <c r="E417" t="s">
        <v>28</v>
      </c>
      <c r="F417" t="s">
        <v>49</v>
      </c>
      <c r="G417" t="s">
        <v>130</v>
      </c>
      <c r="H417" s="1" t="s">
        <v>110</v>
      </c>
      <c r="I417" s="1" t="s">
        <v>82</v>
      </c>
      <c r="K417" s="1" t="s">
        <v>82</v>
      </c>
      <c r="L417" t="s">
        <v>112</v>
      </c>
      <c r="M417" t="s">
        <v>35</v>
      </c>
      <c r="N417" t="s">
        <v>150</v>
      </c>
      <c r="O417" t="s">
        <v>618</v>
      </c>
      <c r="P417" t="s">
        <v>38</v>
      </c>
      <c r="Q417" t="s">
        <v>1979</v>
      </c>
      <c r="R417" t="s">
        <v>27</v>
      </c>
      <c r="S417" t="s">
        <v>40</v>
      </c>
      <c r="T417" t="s">
        <v>58</v>
      </c>
      <c r="U417" t="s">
        <v>1980</v>
      </c>
      <c r="V417" t="s">
        <v>60</v>
      </c>
      <c r="W417" t="s">
        <v>50</v>
      </c>
      <c r="X417" t="s">
        <v>1981</v>
      </c>
      <c r="Y417" t="s">
        <v>1982</v>
      </c>
      <c r="Z417" t="s">
        <v>45</v>
      </c>
      <c r="AA417" t="s">
        <v>46</v>
      </c>
      <c r="AB417" t="s">
        <v>47</v>
      </c>
      <c r="AC417" t="s">
        <v>1983</v>
      </c>
      <c r="AD417" t="s">
        <v>1984</v>
      </c>
    </row>
    <row r="418" spans="1:30" x14ac:dyDescent="0.25">
      <c r="A418" s="3">
        <v>45726</v>
      </c>
      <c r="B418" s="5">
        <v>5.6166666666666663</v>
      </c>
      <c r="C418" s="7">
        <v>0</v>
      </c>
      <c r="D418" t="s">
        <v>27</v>
      </c>
      <c r="E418" t="s">
        <v>28</v>
      </c>
      <c r="F418" t="s">
        <v>209</v>
      </c>
      <c r="G418" t="s">
        <v>67</v>
      </c>
      <c r="H418" s="1" t="s">
        <v>217</v>
      </c>
      <c r="I418" s="1" t="s">
        <v>82</v>
      </c>
      <c r="K418" s="1" t="s">
        <v>136</v>
      </c>
      <c r="L418" t="s">
        <v>184</v>
      </c>
      <c r="M418" t="s">
        <v>70</v>
      </c>
      <c r="N418" t="s">
        <v>54</v>
      </c>
      <c r="O418" t="s">
        <v>634</v>
      </c>
      <c r="P418" t="s">
        <v>70</v>
      </c>
      <c r="Q418" t="s">
        <v>73</v>
      </c>
      <c r="R418" t="s">
        <v>60</v>
      </c>
      <c r="S418" t="s">
        <v>95</v>
      </c>
      <c r="T418" t="s">
        <v>96</v>
      </c>
      <c r="U418" t="s">
        <v>97</v>
      </c>
      <c r="V418" t="s">
        <v>60</v>
      </c>
      <c r="W418" t="s">
        <v>50</v>
      </c>
      <c r="X418" t="s">
        <v>216</v>
      </c>
      <c r="Y418" t="s">
        <v>1985</v>
      </c>
      <c r="Z418" t="s">
        <v>78</v>
      </c>
      <c r="AA418" t="s">
        <v>46</v>
      </c>
      <c r="AB418" t="s">
        <v>47</v>
      </c>
      <c r="AD418" t="s">
        <v>1986</v>
      </c>
    </row>
    <row r="419" spans="1:30" x14ac:dyDescent="0.25">
      <c r="A419" s="3">
        <v>45726</v>
      </c>
      <c r="B419" s="5">
        <v>16.916666666666671</v>
      </c>
      <c r="C419" s="7">
        <v>0</v>
      </c>
      <c r="D419" t="s">
        <v>27</v>
      </c>
      <c r="E419" t="s">
        <v>28</v>
      </c>
      <c r="F419" t="s">
        <v>29</v>
      </c>
      <c r="G419" t="s">
        <v>102</v>
      </c>
      <c r="H419" s="1" t="s">
        <v>51</v>
      </c>
      <c r="I419" s="1" t="s">
        <v>32</v>
      </c>
      <c r="K419" s="1" t="s">
        <v>52</v>
      </c>
      <c r="L419" t="s">
        <v>224</v>
      </c>
      <c r="M419" t="s">
        <v>35</v>
      </c>
      <c r="N419" t="s">
        <v>83</v>
      </c>
      <c r="O419" t="s">
        <v>1987</v>
      </c>
      <c r="P419" t="s">
        <v>124</v>
      </c>
      <c r="Q419" t="s">
        <v>1988</v>
      </c>
      <c r="R419" t="s">
        <v>27</v>
      </c>
      <c r="S419" t="s">
        <v>126</v>
      </c>
      <c r="T419" t="s">
        <v>58</v>
      </c>
      <c r="U419" t="s">
        <v>1989</v>
      </c>
      <c r="V419" t="s">
        <v>60</v>
      </c>
      <c r="W419" t="s">
        <v>50</v>
      </c>
      <c r="X419" t="s">
        <v>1990</v>
      </c>
      <c r="Y419" t="s">
        <v>461</v>
      </c>
      <c r="Z419" t="s">
        <v>251</v>
      </c>
      <c r="AA419" t="s">
        <v>46</v>
      </c>
      <c r="AB419" t="s">
        <v>47</v>
      </c>
      <c r="AD419" t="s">
        <v>1991</v>
      </c>
    </row>
    <row r="420" spans="1:30" x14ac:dyDescent="0.25">
      <c r="A420" s="3">
        <v>45726</v>
      </c>
      <c r="B420" s="5">
        <v>16.350000000000001</v>
      </c>
      <c r="C420" s="7">
        <v>0</v>
      </c>
      <c r="D420" t="s">
        <v>27</v>
      </c>
      <c r="E420" t="s">
        <v>28</v>
      </c>
      <c r="F420" t="s">
        <v>49</v>
      </c>
      <c r="G420" t="s">
        <v>30</v>
      </c>
      <c r="H420" s="1" t="s">
        <v>242</v>
      </c>
      <c r="I420" s="1" t="s">
        <v>32</v>
      </c>
      <c r="K420" s="1" t="s">
        <v>278</v>
      </c>
      <c r="L420" t="s">
        <v>224</v>
      </c>
      <c r="M420" t="s">
        <v>35</v>
      </c>
      <c r="N420" t="s">
        <v>83</v>
      </c>
      <c r="O420" t="s">
        <v>1992</v>
      </c>
      <c r="P420" t="s">
        <v>1993</v>
      </c>
      <c r="Q420" t="s">
        <v>1994</v>
      </c>
      <c r="R420" t="s">
        <v>27</v>
      </c>
      <c r="S420" t="s">
        <v>40</v>
      </c>
      <c r="T420" t="s">
        <v>58</v>
      </c>
      <c r="U420" t="s">
        <v>1995</v>
      </c>
      <c r="V420" t="s">
        <v>60</v>
      </c>
      <c r="W420" t="s">
        <v>50</v>
      </c>
      <c r="X420" t="s">
        <v>1996</v>
      </c>
      <c r="Y420" t="s">
        <v>1996</v>
      </c>
      <c r="Z420" t="s">
        <v>45</v>
      </c>
      <c r="AA420" t="s">
        <v>46</v>
      </c>
      <c r="AB420" t="s">
        <v>47</v>
      </c>
      <c r="AC420" t="s">
        <v>1997</v>
      </c>
      <c r="AD420" t="s">
        <v>1998</v>
      </c>
    </row>
    <row r="421" spans="1:30" x14ac:dyDescent="0.25">
      <c r="A421" s="3">
        <v>45726</v>
      </c>
      <c r="B421" s="5">
        <v>17.083333333333329</v>
      </c>
      <c r="C421" s="7">
        <v>0</v>
      </c>
      <c r="D421" t="s">
        <v>27</v>
      </c>
      <c r="E421" t="s">
        <v>28</v>
      </c>
      <c r="F421" t="s">
        <v>29</v>
      </c>
      <c r="G421" t="s">
        <v>67</v>
      </c>
      <c r="H421" s="1" t="s">
        <v>482</v>
      </c>
      <c r="I421" s="1" t="s">
        <v>82</v>
      </c>
      <c r="K421" s="1" t="s">
        <v>787</v>
      </c>
      <c r="L421" t="s">
        <v>224</v>
      </c>
      <c r="M421" t="s">
        <v>35</v>
      </c>
      <c r="N421" t="s">
        <v>83</v>
      </c>
      <c r="O421" t="s">
        <v>1999</v>
      </c>
      <c r="P421" t="s">
        <v>38</v>
      </c>
      <c r="Q421" t="s">
        <v>2000</v>
      </c>
      <c r="R421" t="s">
        <v>27</v>
      </c>
      <c r="S421" t="s">
        <v>140</v>
      </c>
      <c r="T421" t="s">
        <v>58</v>
      </c>
      <c r="U421" t="s">
        <v>2001</v>
      </c>
      <c r="V421" t="s">
        <v>27</v>
      </c>
      <c r="W421" t="s">
        <v>98</v>
      </c>
      <c r="X421" t="s">
        <v>1058</v>
      </c>
      <c r="Y421" t="s">
        <v>2002</v>
      </c>
      <c r="Z421" t="s">
        <v>78</v>
      </c>
      <c r="AA421" t="s">
        <v>46</v>
      </c>
      <c r="AB421" t="s">
        <v>47</v>
      </c>
    </row>
    <row r="422" spans="1:30" x14ac:dyDescent="0.25">
      <c r="A422" s="3">
        <v>45726</v>
      </c>
      <c r="B422" s="5">
        <v>9.35</v>
      </c>
      <c r="C422" s="7">
        <v>0</v>
      </c>
      <c r="D422" t="s">
        <v>27</v>
      </c>
      <c r="E422" t="s">
        <v>65</v>
      </c>
      <c r="F422" t="s">
        <v>66</v>
      </c>
      <c r="G422" t="s">
        <v>50</v>
      </c>
      <c r="H422" s="1" t="s">
        <v>217</v>
      </c>
      <c r="I422" s="1" t="s">
        <v>52</v>
      </c>
      <c r="K422" s="1" t="s">
        <v>32</v>
      </c>
      <c r="L422" t="s">
        <v>184</v>
      </c>
      <c r="M422" t="s">
        <v>70</v>
      </c>
      <c r="N422" t="s">
        <v>272</v>
      </c>
      <c r="O422" t="s">
        <v>2003</v>
      </c>
      <c r="P422" t="s">
        <v>38</v>
      </c>
      <c r="Q422" t="s">
        <v>2004</v>
      </c>
      <c r="R422" t="s">
        <v>27</v>
      </c>
      <c r="S422" t="s">
        <v>40</v>
      </c>
      <c r="T422" t="s">
        <v>275</v>
      </c>
      <c r="U422" t="s">
        <v>2005</v>
      </c>
      <c r="V422" t="s">
        <v>27</v>
      </c>
      <c r="W422" t="s">
        <v>171</v>
      </c>
      <c r="X422" t="s">
        <v>241</v>
      </c>
      <c r="Y422" t="s">
        <v>2006</v>
      </c>
      <c r="Z422" t="s">
        <v>45</v>
      </c>
      <c r="AA422" t="s">
        <v>45</v>
      </c>
      <c r="AB422" t="s">
        <v>47</v>
      </c>
      <c r="AC422" t="s">
        <v>2007</v>
      </c>
      <c r="AD422" t="s">
        <v>2008</v>
      </c>
    </row>
    <row r="423" spans="1:30" x14ac:dyDescent="0.25">
      <c r="A423" s="3">
        <v>45726</v>
      </c>
      <c r="B423" s="5">
        <v>9.5</v>
      </c>
      <c r="C423" s="7">
        <v>0</v>
      </c>
      <c r="D423" t="s">
        <v>27</v>
      </c>
      <c r="E423" t="s">
        <v>28</v>
      </c>
      <c r="F423" t="s">
        <v>29</v>
      </c>
      <c r="G423" t="s">
        <v>50</v>
      </c>
      <c r="H423" s="1" t="s">
        <v>469</v>
      </c>
      <c r="I423" s="1" t="s">
        <v>32</v>
      </c>
      <c r="K423" s="1" t="s">
        <v>236</v>
      </c>
      <c r="L423" t="s">
        <v>184</v>
      </c>
      <c r="M423" t="s">
        <v>35</v>
      </c>
      <c r="N423" t="s">
        <v>83</v>
      </c>
      <c r="O423" t="s">
        <v>600</v>
      </c>
      <c r="P423" t="s">
        <v>38</v>
      </c>
      <c r="Q423" t="s">
        <v>106</v>
      </c>
      <c r="R423" t="s">
        <v>27</v>
      </c>
      <c r="S423" t="s">
        <v>40</v>
      </c>
      <c r="T423" t="s">
        <v>244</v>
      </c>
      <c r="U423" t="s">
        <v>2009</v>
      </c>
      <c r="V423" t="s">
        <v>60</v>
      </c>
      <c r="W423" t="s">
        <v>50</v>
      </c>
      <c r="X423" t="s">
        <v>1701</v>
      </c>
      <c r="Y423" t="s">
        <v>858</v>
      </c>
      <c r="Z423" t="s">
        <v>78</v>
      </c>
      <c r="AA423" t="s">
        <v>46</v>
      </c>
      <c r="AB423" t="s">
        <v>47</v>
      </c>
      <c r="AD423" t="s">
        <v>2010</v>
      </c>
    </row>
    <row r="424" spans="1:30" x14ac:dyDescent="0.25">
      <c r="A424" s="3">
        <v>45726</v>
      </c>
      <c r="B424" s="5">
        <v>7.3</v>
      </c>
      <c r="C424" s="7">
        <v>0</v>
      </c>
      <c r="D424" t="s">
        <v>27</v>
      </c>
      <c r="E424" t="s">
        <v>28</v>
      </c>
      <c r="F424" t="s">
        <v>79</v>
      </c>
      <c r="G424" t="s">
        <v>67</v>
      </c>
      <c r="H424" s="1" t="s">
        <v>110</v>
      </c>
      <c r="I424" s="1" t="s">
        <v>81</v>
      </c>
      <c r="K424" s="1" t="s">
        <v>81</v>
      </c>
      <c r="L424" t="s">
        <v>112</v>
      </c>
      <c r="M424" t="s">
        <v>70</v>
      </c>
      <c r="N424" t="s">
        <v>402</v>
      </c>
      <c r="O424" t="s">
        <v>2011</v>
      </c>
      <c r="P424" t="s">
        <v>38</v>
      </c>
      <c r="Q424" t="s">
        <v>2012</v>
      </c>
      <c r="R424" t="s">
        <v>60</v>
      </c>
      <c r="S424" t="s">
        <v>140</v>
      </c>
      <c r="T424" t="s">
        <v>1137</v>
      </c>
      <c r="U424" t="s">
        <v>1711</v>
      </c>
      <c r="V424" t="s">
        <v>27</v>
      </c>
      <c r="W424" t="s">
        <v>43</v>
      </c>
      <c r="X424" t="s">
        <v>128</v>
      </c>
      <c r="Y424" t="s">
        <v>735</v>
      </c>
      <c r="Z424" t="s">
        <v>78</v>
      </c>
      <c r="AA424" t="s">
        <v>251</v>
      </c>
      <c r="AB424" t="s">
        <v>47</v>
      </c>
      <c r="AC424" t="s">
        <v>2013</v>
      </c>
      <c r="AD424" t="s">
        <v>2014</v>
      </c>
    </row>
    <row r="425" spans="1:30" x14ac:dyDescent="0.25">
      <c r="A425" s="3">
        <v>45726</v>
      </c>
      <c r="B425" s="5">
        <v>9.4499999999999993</v>
      </c>
      <c r="C425" s="7">
        <v>0</v>
      </c>
      <c r="D425" t="s">
        <v>27</v>
      </c>
      <c r="E425" t="s">
        <v>28</v>
      </c>
      <c r="F425" t="s">
        <v>79</v>
      </c>
      <c r="G425" t="s">
        <v>50</v>
      </c>
      <c r="H425" s="1" t="s">
        <v>217</v>
      </c>
      <c r="I425" s="1" t="s">
        <v>32</v>
      </c>
      <c r="K425" s="1" t="s">
        <v>305</v>
      </c>
      <c r="L425" t="s">
        <v>184</v>
      </c>
      <c r="M425" t="s">
        <v>35</v>
      </c>
      <c r="N425" t="s">
        <v>83</v>
      </c>
      <c r="O425" t="s">
        <v>2015</v>
      </c>
      <c r="P425" t="s">
        <v>124</v>
      </c>
      <c r="Q425" t="s">
        <v>85</v>
      </c>
      <c r="R425" t="s">
        <v>27</v>
      </c>
      <c r="S425" t="s">
        <v>57</v>
      </c>
      <c r="T425" t="s">
        <v>58</v>
      </c>
      <c r="U425" t="s">
        <v>999</v>
      </c>
      <c r="V425" t="s">
        <v>27</v>
      </c>
      <c r="W425" t="s">
        <v>43</v>
      </c>
      <c r="X425" t="s">
        <v>2016</v>
      </c>
      <c r="Y425" t="s">
        <v>2017</v>
      </c>
      <c r="Z425" t="s">
        <v>45</v>
      </c>
      <c r="AA425" t="s">
        <v>62</v>
      </c>
      <c r="AB425" t="s">
        <v>47</v>
      </c>
      <c r="AC425" t="s">
        <v>2018</v>
      </c>
    </row>
    <row r="426" spans="1:30" x14ac:dyDescent="0.25">
      <c r="A426" s="3">
        <v>45726</v>
      </c>
      <c r="B426" s="5">
        <v>22.966666666666669</v>
      </c>
      <c r="C426" s="7">
        <v>0</v>
      </c>
      <c r="D426" t="s">
        <v>27</v>
      </c>
      <c r="E426" t="s">
        <v>28</v>
      </c>
      <c r="F426" t="s">
        <v>49</v>
      </c>
      <c r="G426" t="s">
        <v>30</v>
      </c>
      <c r="H426" s="1" t="s">
        <v>231</v>
      </c>
      <c r="I426" s="1" t="s">
        <v>32</v>
      </c>
      <c r="K426" s="1" t="s">
        <v>104</v>
      </c>
      <c r="L426" t="s">
        <v>184</v>
      </c>
      <c r="M426" t="s">
        <v>35</v>
      </c>
      <c r="N426" t="s">
        <v>83</v>
      </c>
      <c r="O426" t="s">
        <v>2019</v>
      </c>
      <c r="P426" t="s">
        <v>38</v>
      </c>
      <c r="Q426" t="s">
        <v>2020</v>
      </c>
      <c r="R426" t="s">
        <v>60</v>
      </c>
      <c r="S426" t="s">
        <v>40</v>
      </c>
      <c r="T426" t="s">
        <v>96</v>
      </c>
      <c r="U426" t="s">
        <v>619</v>
      </c>
      <c r="V426" t="s">
        <v>27</v>
      </c>
      <c r="W426" t="s">
        <v>43</v>
      </c>
      <c r="X426" t="s">
        <v>804</v>
      </c>
      <c r="Y426" t="s">
        <v>2021</v>
      </c>
      <c r="Z426" t="s">
        <v>78</v>
      </c>
      <c r="AA426" t="s">
        <v>46</v>
      </c>
      <c r="AB426" t="s">
        <v>47</v>
      </c>
      <c r="AC426" t="s">
        <v>2022</v>
      </c>
      <c r="AD426" t="s">
        <v>2023</v>
      </c>
    </row>
    <row r="427" spans="1:30" x14ac:dyDescent="0.25">
      <c r="A427" s="3">
        <v>45726</v>
      </c>
      <c r="B427" s="5">
        <v>46.883333333333333</v>
      </c>
      <c r="C427" s="7">
        <v>0</v>
      </c>
      <c r="D427" t="s">
        <v>27</v>
      </c>
      <c r="E427" t="s">
        <v>28</v>
      </c>
      <c r="F427" t="s">
        <v>79</v>
      </c>
      <c r="G427" t="s">
        <v>30</v>
      </c>
      <c r="H427" s="1" t="s">
        <v>110</v>
      </c>
      <c r="I427" s="1" t="s">
        <v>32</v>
      </c>
      <c r="K427" s="1" t="s">
        <v>306</v>
      </c>
      <c r="L427" t="s">
        <v>224</v>
      </c>
      <c r="M427" t="s">
        <v>92</v>
      </c>
      <c r="N427" t="s">
        <v>36</v>
      </c>
      <c r="O427" t="s">
        <v>2024</v>
      </c>
      <c r="P427" t="s">
        <v>38</v>
      </c>
      <c r="Q427" t="s">
        <v>175</v>
      </c>
      <c r="R427" t="s">
        <v>60</v>
      </c>
      <c r="S427" t="s">
        <v>57</v>
      </c>
      <c r="T427" t="s">
        <v>96</v>
      </c>
      <c r="U427" t="s">
        <v>1346</v>
      </c>
      <c r="V427" t="s">
        <v>152</v>
      </c>
      <c r="W427" t="s">
        <v>43</v>
      </c>
      <c r="X427" t="s">
        <v>731</v>
      </c>
      <c r="Y427" t="s">
        <v>2025</v>
      </c>
      <c r="Z427" t="s">
        <v>45</v>
      </c>
      <c r="AA427" t="s">
        <v>46</v>
      </c>
      <c r="AB427" t="s">
        <v>47</v>
      </c>
    </row>
    <row r="428" spans="1:30" x14ac:dyDescent="0.25">
      <c r="A428" s="3">
        <v>45726</v>
      </c>
      <c r="B428" s="5">
        <v>15.266666666666669</v>
      </c>
      <c r="C428" s="7">
        <v>0</v>
      </c>
      <c r="D428" t="s">
        <v>27</v>
      </c>
      <c r="E428" t="s">
        <v>28</v>
      </c>
      <c r="F428" t="s">
        <v>29</v>
      </c>
      <c r="G428" t="s">
        <v>30</v>
      </c>
      <c r="H428" s="1" t="s">
        <v>283</v>
      </c>
      <c r="I428" s="1" t="s">
        <v>32</v>
      </c>
      <c r="K428" s="1" t="s">
        <v>662</v>
      </c>
      <c r="L428" t="s">
        <v>184</v>
      </c>
      <c r="M428" t="s">
        <v>35</v>
      </c>
      <c r="N428" t="s">
        <v>2026</v>
      </c>
      <c r="O428" t="s">
        <v>2027</v>
      </c>
      <c r="P428" t="s">
        <v>38</v>
      </c>
      <c r="Q428" t="s">
        <v>2028</v>
      </c>
      <c r="R428" t="s">
        <v>27</v>
      </c>
      <c r="S428" t="s">
        <v>40</v>
      </c>
      <c r="T428" t="s">
        <v>58</v>
      </c>
      <c r="U428" t="s">
        <v>1092</v>
      </c>
      <c r="V428" t="s">
        <v>27</v>
      </c>
      <c r="W428" t="s">
        <v>43</v>
      </c>
      <c r="X428" t="s">
        <v>2029</v>
      </c>
      <c r="Y428" t="s">
        <v>2030</v>
      </c>
      <c r="Z428" t="s">
        <v>45</v>
      </c>
      <c r="AA428" t="s">
        <v>46</v>
      </c>
      <c r="AB428" t="s">
        <v>47</v>
      </c>
      <c r="AC428" t="s">
        <v>2031</v>
      </c>
      <c r="AD428" t="s">
        <v>2032</v>
      </c>
    </row>
    <row r="429" spans="1:30" x14ac:dyDescent="0.25">
      <c r="A429" s="3">
        <v>45726</v>
      </c>
      <c r="B429" s="5">
        <v>9.4333333333333336</v>
      </c>
      <c r="C429" s="7">
        <v>0</v>
      </c>
      <c r="D429" t="s">
        <v>27</v>
      </c>
      <c r="E429" t="s">
        <v>28</v>
      </c>
      <c r="F429" t="s">
        <v>29</v>
      </c>
      <c r="G429" t="s">
        <v>102</v>
      </c>
      <c r="H429" s="1" t="s">
        <v>217</v>
      </c>
      <c r="I429" s="1" t="s">
        <v>32</v>
      </c>
      <c r="J429" s="1" t="s">
        <v>32</v>
      </c>
      <c r="K429" s="1" t="s">
        <v>32</v>
      </c>
      <c r="L429" t="s">
        <v>112</v>
      </c>
      <c r="M429" t="s">
        <v>35</v>
      </c>
      <c r="N429" t="s">
        <v>2033</v>
      </c>
      <c r="O429" t="s">
        <v>2034</v>
      </c>
      <c r="P429" t="s">
        <v>70</v>
      </c>
      <c r="Q429" t="s">
        <v>2035</v>
      </c>
      <c r="R429" t="s">
        <v>27</v>
      </c>
      <c r="S429" t="s">
        <v>57</v>
      </c>
      <c r="T429" t="s">
        <v>96</v>
      </c>
      <c r="U429" t="s">
        <v>200</v>
      </c>
      <c r="V429" t="s">
        <v>60</v>
      </c>
      <c r="W429" t="s">
        <v>50</v>
      </c>
      <c r="X429" t="s">
        <v>2036</v>
      </c>
      <c r="Y429" t="s">
        <v>2037</v>
      </c>
      <c r="Z429" t="s">
        <v>45</v>
      </c>
      <c r="AA429" t="s">
        <v>78</v>
      </c>
      <c r="AB429" t="s">
        <v>47</v>
      </c>
      <c r="AC429" t="s">
        <v>2038</v>
      </c>
      <c r="AD429" t="s">
        <v>2039</v>
      </c>
    </row>
    <row r="430" spans="1:30" x14ac:dyDescent="0.25">
      <c r="A430" s="3">
        <v>45726</v>
      </c>
      <c r="B430" s="5">
        <v>10.266666666666669</v>
      </c>
      <c r="C430" s="7">
        <v>0</v>
      </c>
      <c r="D430" t="s">
        <v>27</v>
      </c>
      <c r="E430" t="s">
        <v>28</v>
      </c>
      <c r="F430" t="s">
        <v>29</v>
      </c>
      <c r="G430" t="s">
        <v>50</v>
      </c>
      <c r="H430" s="1" t="s">
        <v>217</v>
      </c>
      <c r="I430" s="1" t="s">
        <v>32</v>
      </c>
      <c r="J430" s="1" t="s">
        <v>33</v>
      </c>
      <c r="K430" s="1" t="s">
        <v>136</v>
      </c>
      <c r="L430" t="s">
        <v>112</v>
      </c>
      <c r="M430" t="s">
        <v>35</v>
      </c>
      <c r="N430" t="s">
        <v>83</v>
      </c>
      <c r="O430" t="s">
        <v>2040</v>
      </c>
      <c r="P430" t="s">
        <v>38</v>
      </c>
      <c r="Q430" t="s">
        <v>2041</v>
      </c>
      <c r="R430" t="s">
        <v>27</v>
      </c>
      <c r="S430" t="s">
        <v>140</v>
      </c>
      <c r="T430" t="s">
        <v>58</v>
      </c>
      <c r="U430" t="s">
        <v>2042</v>
      </c>
      <c r="V430" t="s">
        <v>60</v>
      </c>
      <c r="W430" t="s">
        <v>43</v>
      </c>
      <c r="X430" t="s">
        <v>2043</v>
      </c>
      <c r="Y430" t="s">
        <v>1387</v>
      </c>
      <c r="Z430" t="s">
        <v>45</v>
      </c>
      <c r="AA430" t="s">
        <v>46</v>
      </c>
      <c r="AB430" t="s">
        <v>47</v>
      </c>
    </row>
    <row r="431" spans="1:30" x14ac:dyDescent="0.25">
      <c r="A431" s="3">
        <v>45726</v>
      </c>
      <c r="B431" s="5">
        <v>6.5166666666666666</v>
      </c>
      <c r="C431" s="7">
        <v>0</v>
      </c>
      <c r="D431" t="s">
        <v>27</v>
      </c>
      <c r="E431" t="s">
        <v>28</v>
      </c>
      <c r="F431" t="s">
        <v>79</v>
      </c>
      <c r="G431" t="s">
        <v>50</v>
      </c>
      <c r="H431" s="1" t="s">
        <v>381</v>
      </c>
      <c r="I431" s="1" t="s">
        <v>82</v>
      </c>
      <c r="K431" s="1" t="s">
        <v>32</v>
      </c>
      <c r="L431" t="s">
        <v>112</v>
      </c>
      <c r="M431" t="s">
        <v>35</v>
      </c>
      <c r="N431" t="s">
        <v>83</v>
      </c>
      <c r="O431" t="s">
        <v>2044</v>
      </c>
      <c r="P431" t="s">
        <v>35</v>
      </c>
      <c r="Q431" t="s">
        <v>2045</v>
      </c>
      <c r="R431" t="s">
        <v>60</v>
      </c>
      <c r="S431" t="s">
        <v>74</v>
      </c>
      <c r="T431" t="s">
        <v>58</v>
      </c>
      <c r="U431" t="s">
        <v>1488</v>
      </c>
      <c r="V431" t="s">
        <v>27</v>
      </c>
      <c r="W431" t="s">
        <v>43</v>
      </c>
      <c r="X431" t="s">
        <v>2046</v>
      </c>
      <c r="Y431" t="s">
        <v>1140</v>
      </c>
      <c r="Z431" t="s">
        <v>78</v>
      </c>
      <c r="AA431" t="s">
        <v>45</v>
      </c>
      <c r="AB431" t="s">
        <v>252</v>
      </c>
      <c r="AC431" t="s">
        <v>2047</v>
      </c>
      <c r="AD431" t="s">
        <v>2048</v>
      </c>
    </row>
    <row r="432" spans="1:30" x14ac:dyDescent="0.25">
      <c r="A432" s="3">
        <v>45726</v>
      </c>
      <c r="B432" s="5">
        <v>6.2333333333333334</v>
      </c>
      <c r="C432" s="7">
        <v>0</v>
      </c>
      <c r="D432" t="s">
        <v>27</v>
      </c>
      <c r="E432" t="s">
        <v>28</v>
      </c>
      <c r="F432" t="s">
        <v>49</v>
      </c>
      <c r="G432" t="s">
        <v>130</v>
      </c>
      <c r="H432" s="1" t="s">
        <v>51</v>
      </c>
      <c r="I432" s="1" t="s">
        <v>32</v>
      </c>
      <c r="K432" s="1" t="s">
        <v>52</v>
      </c>
      <c r="L432" t="s">
        <v>34</v>
      </c>
      <c r="M432" t="s">
        <v>35</v>
      </c>
      <c r="N432" t="s">
        <v>83</v>
      </c>
      <c r="O432" t="s">
        <v>2049</v>
      </c>
      <c r="P432" t="s">
        <v>35</v>
      </c>
      <c r="Q432" t="s">
        <v>324</v>
      </c>
      <c r="R432" t="s">
        <v>27</v>
      </c>
      <c r="S432" t="s">
        <v>40</v>
      </c>
      <c r="T432" t="s">
        <v>829</v>
      </c>
      <c r="U432" t="s">
        <v>2050</v>
      </c>
      <c r="V432" t="s">
        <v>60</v>
      </c>
      <c r="W432" t="s">
        <v>50</v>
      </c>
      <c r="X432" t="s">
        <v>2051</v>
      </c>
      <c r="Y432" t="s">
        <v>2052</v>
      </c>
      <c r="Z432" t="s">
        <v>45</v>
      </c>
      <c r="AA432" t="s">
        <v>46</v>
      </c>
      <c r="AB432" t="s">
        <v>47</v>
      </c>
    </row>
    <row r="433" spans="1:30" x14ac:dyDescent="0.25">
      <c r="A433" s="3">
        <v>45726</v>
      </c>
      <c r="B433" s="5">
        <v>9.9499999999999993</v>
      </c>
      <c r="C433" s="7">
        <v>0</v>
      </c>
      <c r="D433" t="s">
        <v>27</v>
      </c>
      <c r="E433" t="s">
        <v>28</v>
      </c>
      <c r="F433" t="s">
        <v>79</v>
      </c>
      <c r="G433" t="s">
        <v>50</v>
      </c>
      <c r="H433" s="1" t="s">
        <v>51</v>
      </c>
      <c r="I433" s="1" t="s">
        <v>32</v>
      </c>
      <c r="K433" s="1" t="s">
        <v>2053</v>
      </c>
      <c r="L433" t="s">
        <v>112</v>
      </c>
      <c r="M433" t="s">
        <v>35</v>
      </c>
      <c r="N433" t="s">
        <v>36</v>
      </c>
      <c r="O433" t="s">
        <v>2054</v>
      </c>
      <c r="P433" t="s">
        <v>38</v>
      </c>
      <c r="Q433" t="s">
        <v>2055</v>
      </c>
      <c r="R433" t="s">
        <v>27</v>
      </c>
      <c r="S433" t="s">
        <v>140</v>
      </c>
      <c r="T433" t="s">
        <v>625</v>
      </c>
      <c r="U433" t="s">
        <v>200</v>
      </c>
      <c r="V433" t="s">
        <v>27</v>
      </c>
      <c r="W433" t="s">
        <v>171</v>
      </c>
      <c r="X433" t="s">
        <v>2056</v>
      </c>
      <c r="Y433" t="s">
        <v>1520</v>
      </c>
      <c r="Z433" t="s">
        <v>78</v>
      </c>
      <c r="AA433" t="s">
        <v>78</v>
      </c>
      <c r="AB433" t="s">
        <v>47</v>
      </c>
      <c r="AD433" t="s">
        <v>2057</v>
      </c>
    </row>
    <row r="434" spans="1:30" x14ac:dyDescent="0.25">
      <c r="A434" s="3">
        <v>45726</v>
      </c>
      <c r="B434" s="5">
        <v>56.216666666666669</v>
      </c>
      <c r="C434" s="7">
        <v>0</v>
      </c>
      <c r="D434" t="s">
        <v>27</v>
      </c>
      <c r="E434" t="s">
        <v>28</v>
      </c>
      <c r="F434" t="s">
        <v>79</v>
      </c>
      <c r="G434" t="s">
        <v>67</v>
      </c>
      <c r="H434" s="1" t="s">
        <v>110</v>
      </c>
      <c r="I434" s="1" t="s">
        <v>82</v>
      </c>
      <c r="K434" s="1" t="s">
        <v>2058</v>
      </c>
      <c r="L434" t="s">
        <v>112</v>
      </c>
      <c r="M434" t="s">
        <v>70</v>
      </c>
      <c r="N434" t="s">
        <v>715</v>
      </c>
      <c r="O434" t="s">
        <v>2059</v>
      </c>
      <c r="P434" t="s">
        <v>38</v>
      </c>
      <c r="Q434" t="s">
        <v>73</v>
      </c>
      <c r="R434" t="s">
        <v>60</v>
      </c>
      <c r="S434" t="s">
        <v>95</v>
      </c>
      <c r="T434" t="s">
        <v>96</v>
      </c>
      <c r="U434" t="s">
        <v>97</v>
      </c>
      <c r="V434" t="s">
        <v>27</v>
      </c>
      <c r="W434" t="s">
        <v>277</v>
      </c>
      <c r="X434" t="s">
        <v>128</v>
      </c>
      <c r="Y434" t="s">
        <v>2060</v>
      </c>
      <c r="Z434" t="s">
        <v>78</v>
      </c>
      <c r="AA434" t="s">
        <v>45</v>
      </c>
      <c r="AB434" t="s">
        <v>47</v>
      </c>
      <c r="AD434" t="s">
        <v>2061</v>
      </c>
    </row>
    <row r="435" spans="1:30" x14ac:dyDescent="0.25">
      <c r="A435" s="3">
        <v>45726</v>
      </c>
      <c r="B435" s="5">
        <v>11.8</v>
      </c>
      <c r="C435" s="7">
        <v>0</v>
      </c>
      <c r="D435" t="s">
        <v>27</v>
      </c>
      <c r="E435" t="s">
        <v>28</v>
      </c>
      <c r="F435" t="s">
        <v>29</v>
      </c>
      <c r="G435" t="s">
        <v>30</v>
      </c>
      <c r="H435" s="1" t="s">
        <v>217</v>
      </c>
      <c r="I435" s="1" t="s">
        <v>32</v>
      </c>
      <c r="J435" s="1" t="s">
        <v>69</v>
      </c>
      <c r="K435" s="1" t="s">
        <v>136</v>
      </c>
      <c r="L435" t="s">
        <v>112</v>
      </c>
      <c r="M435" t="s">
        <v>357</v>
      </c>
      <c r="N435" t="s">
        <v>83</v>
      </c>
      <c r="O435" t="s">
        <v>2062</v>
      </c>
      <c r="P435" t="s">
        <v>38</v>
      </c>
      <c r="Q435" t="s">
        <v>2063</v>
      </c>
      <c r="R435" t="s">
        <v>27</v>
      </c>
      <c r="S435" t="s">
        <v>40</v>
      </c>
      <c r="T435" t="s">
        <v>829</v>
      </c>
      <c r="U435" t="s">
        <v>2064</v>
      </c>
      <c r="V435" t="s">
        <v>27</v>
      </c>
      <c r="W435" t="s">
        <v>43</v>
      </c>
      <c r="X435" t="s">
        <v>216</v>
      </c>
      <c r="Y435" t="s">
        <v>753</v>
      </c>
      <c r="Z435" t="s">
        <v>78</v>
      </c>
      <c r="AA435" t="s">
        <v>46</v>
      </c>
      <c r="AB435" t="s">
        <v>47</v>
      </c>
      <c r="AC435" t="s">
        <v>2065</v>
      </c>
      <c r="AD435" t="s">
        <v>2066</v>
      </c>
    </row>
    <row r="436" spans="1:30" x14ac:dyDescent="0.25">
      <c r="A436" s="3">
        <v>45726</v>
      </c>
      <c r="B436" s="5">
        <v>10.15</v>
      </c>
      <c r="C436" s="7">
        <v>0</v>
      </c>
      <c r="D436" t="s">
        <v>27</v>
      </c>
      <c r="E436" t="s">
        <v>28</v>
      </c>
      <c r="F436" t="s">
        <v>311</v>
      </c>
      <c r="G436" t="s">
        <v>50</v>
      </c>
      <c r="H436" s="1" t="s">
        <v>80</v>
      </c>
      <c r="I436" s="1" t="s">
        <v>32</v>
      </c>
      <c r="J436" s="1" t="s">
        <v>32</v>
      </c>
      <c r="K436" s="1" t="s">
        <v>82</v>
      </c>
      <c r="L436" t="s">
        <v>112</v>
      </c>
      <c r="M436" t="s">
        <v>35</v>
      </c>
      <c r="N436" t="s">
        <v>83</v>
      </c>
      <c r="O436" t="s">
        <v>2067</v>
      </c>
      <c r="P436" t="s">
        <v>308</v>
      </c>
      <c r="Q436" t="s">
        <v>1362</v>
      </c>
      <c r="R436" t="s">
        <v>27</v>
      </c>
      <c r="S436" t="s">
        <v>126</v>
      </c>
      <c r="T436" t="s">
        <v>58</v>
      </c>
      <c r="U436" t="s">
        <v>2068</v>
      </c>
      <c r="V436" t="s">
        <v>60</v>
      </c>
      <c r="W436" t="s">
        <v>50</v>
      </c>
      <c r="X436" t="s">
        <v>2069</v>
      </c>
      <c r="Y436" t="s">
        <v>2069</v>
      </c>
      <c r="Z436" t="s">
        <v>1587</v>
      </c>
      <c r="AA436" t="s">
        <v>46</v>
      </c>
      <c r="AB436" t="s">
        <v>1588</v>
      </c>
      <c r="AC436" t="s">
        <v>2070</v>
      </c>
      <c r="AD436" t="s">
        <v>2070</v>
      </c>
    </row>
    <row r="437" spans="1:30" x14ac:dyDescent="0.25">
      <c r="A437" s="3">
        <v>45726</v>
      </c>
      <c r="B437" s="5">
        <v>10.06666666666667</v>
      </c>
      <c r="C437" s="7">
        <v>0</v>
      </c>
      <c r="D437" t="s">
        <v>27</v>
      </c>
      <c r="E437" t="s">
        <v>28</v>
      </c>
      <c r="F437" t="s">
        <v>311</v>
      </c>
      <c r="G437" t="s">
        <v>50</v>
      </c>
      <c r="H437" s="1" t="s">
        <v>217</v>
      </c>
      <c r="I437" s="1" t="s">
        <v>32</v>
      </c>
      <c r="K437" s="1" t="s">
        <v>305</v>
      </c>
      <c r="L437" t="s">
        <v>53</v>
      </c>
      <c r="M437" t="s">
        <v>35</v>
      </c>
      <c r="N437" t="s">
        <v>83</v>
      </c>
      <c r="O437" t="s">
        <v>2071</v>
      </c>
      <c r="P437" t="s">
        <v>124</v>
      </c>
      <c r="Q437" t="s">
        <v>2072</v>
      </c>
      <c r="R437" t="s">
        <v>27</v>
      </c>
      <c r="S437" t="s">
        <v>57</v>
      </c>
      <c r="T437" t="s">
        <v>96</v>
      </c>
      <c r="U437" t="s">
        <v>2073</v>
      </c>
      <c r="V437" t="s">
        <v>60</v>
      </c>
      <c r="W437" t="s">
        <v>50</v>
      </c>
      <c r="X437" t="s">
        <v>2074</v>
      </c>
      <c r="Y437" t="s">
        <v>1425</v>
      </c>
      <c r="Z437" t="s">
        <v>251</v>
      </c>
      <c r="AA437" t="s">
        <v>46</v>
      </c>
      <c r="AB437" t="s">
        <v>252</v>
      </c>
      <c r="AC437" t="s">
        <v>2075</v>
      </c>
      <c r="AD437" t="s">
        <v>2076</v>
      </c>
    </row>
    <row r="438" spans="1:30" x14ac:dyDescent="0.25">
      <c r="A438" s="3">
        <v>45726</v>
      </c>
      <c r="B438" s="5">
        <v>9.9666666666666668</v>
      </c>
      <c r="C438" s="7">
        <v>0</v>
      </c>
      <c r="D438" t="s">
        <v>27</v>
      </c>
      <c r="E438" t="s">
        <v>28</v>
      </c>
      <c r="F438" t="s">
        <v>29</v>
      </c>
      <c r="G438" t="s">
        <v>67</v>
      </c>
      <c r="H438" s="1" t="s">
        <v>110</v>
      </c>
      <c r="J438" s="1" t="s">
        <v>82</v>
      </c>
      <c r="K438" s="1" t="s">
        <v>69</v>
      </c>
      <c r="L438" t="s">
        <v>112</v>
      </c>
      <c r="M438" t="s">
        <v>92</v>
      </c>
      <c r="N438" t="s">
        <v>54</v>
      </c>
      <c r="O438" t="s">
        <v>736</v>
      </c>
      <c r="P438" t="s">
        <v>70</v>
      </c>
      <c r="Q438" t="s">
        <v>73</v>
      </c>
      <c r="R438" t="s">
        <v>60</v>
      </c>
      <c r="S438" t="s">
        <v>95</v>
      </c>
      <c r="T438" t="s">
        <v>1585</v>
      </c>
      <c r="U438" t="s">
        <v>97</v>
      </c>
      <c r="V438" t="s">
        <v>27</v>
      </c>
      <c r="W438" t="s">
        <v>171</v>
      </c>
      <c r="X438" t="s">
        <v>2077</v>
      </c>
      <c r="Y438" t="s">
        <v>729</v>
      </c>
      <c r="Z438" t="s">
        <v>78</v>
      </c>
      <c r="AA438" t="s">
        <v>45</v>
      </c>
      <c r="AB438" t="s">
        <v>47</v>
      </c>
      <c r="AC438" t="s">
        <v>2078</v>
      </c>
      <c r="AD438" t="s">
        <v>2079</v>
      </c>
    </row>
    <row r="439" spans="1:30" x14ac:dyDescent="0.25">
      <c r="A439" s="3">
        <v>45726</v>
      </c>
      <c r="B439" s="5">
        <v>8.0833333333333339</v>
      </c>
      <c r="C439" s="7">
        <v>0</v>
      </c>
      <c r="D439" t="s">
        <v>27</v>
      </c>
      <c r="E439" t="s">
        <v>28</v>
      </c>
      <c r="F439" t="s">
        <v>29</v>
      </c>
      <c r="G439" t="s">
        <v>130</v>
      </c>
      <c r="H439" s="1" t="s">
        <v>110</v>
      </c>
      <c r="I439" s="1" t="s">
        <v>136</v>
      </c>
      <c r="K439" s="1" t="s">
        <v>271</v>
      </c>
      <c r="L439" t="s">
        <v>112</v>
      </c>
      <c r="M439" t="s">
        <v>35</v>
      </c>
      <c r="N439" t="s">
        <v>83</v>
      </c>
      <c r="O439" t="s">
        <v>618</v>
      </c>
      <c r="P439" t="s">
        <v>38</v>
      </c>
      <c r="Q439" t="s">
        <v>2080</v>
      </c>
      <c r="R439" t="s">
        <v>27</v>
      </c>
      <c r="S439" t="s">
        <v>40</v>
      </c>
      <c r="T439" t="s">
        <v>58</v>
      </c>
      <c r="U439" t="s">
        <v>2081</v>
      </c>
      <c r="V439" t="s">
        <v>27</v>
      </c>
      <c r="W439" t="s">
        <v>43</v>
      </c>
      <c r="X439" t="s">
        <v>1150</v>
      </c>
      <c r="Y439" t="s">
        <v>1150</v>
      </c>
      <c r="Z439" t="s">
        <v>78</v>
      </c>
      <c r="AA439" t="s">
        <v>46</v>
      </c>
      <c r="AB439" t="s">
        <v>47</v>
      </c>
    </row>
    <row r="440" spans="1:30" x14ac:dyDescent="0.25">
      <c r="A440" s="3">
        <v>45726</v>
      </c>
      <c r="B440" s="5">
        <v>6.666666666666667</v>
      </c>
      <c r="C440" s="7">
        <v>0</v>
      </c>
      <c r="D440" t="s">
        <v>27</v>
      </c>
      <c r="E440" t="s">
        <v>28</v>
      </c>
      <c r="F440" t="s">
        <v>49</v>
      </c>
      <c r="G440" t="s">
        <v>67</v>
      </c>
      <c r="H440" s="1" t="s">
        <v>110</v>
      </c>
      <c r="I440" s="1" t="s">
        <v>136</v>
      </c>
      <c r="K440" s="1" t="s">
        <v>82</v>
      </c>
      <c r="L440" t="s">
        <v>112</v>
      </c>
      <c r="M440" t="s">
        <v>35</v>
      </c>
      <c r="N440" t="s">
        <v>715</v>
      </c>
      <c r="O440" t="s">
        <v>2082</v>
      </c>
      <c r="P440" t="s">
        <v>38</v>
      </c>
      <c r="Q440" t="s">
        <v>2083</v>
      </c>
      <c r="R440" t="s">
        <v>27</v>
      </c>
      <c r="S440" t="s">
        <v>40</v>
      </c>
      <c r="T440" t="s">
        <v>58</v>
      </c>
      <c r="U440" t="s">
        <v>416</v>
      </c>
      <c r="V440" t="s">
        <v>27</v>
      </c>
      <c r="W440" t="s">
        <v>171</v>
      </c>
      <c r="X440" t="s">
        <v>368</v>
      </c>
      <c r="Y440" t="s">
        <v>2084</v>
      </c>
      <c r="Z440" t="s">
        <v>78</v>
      </c>
      <c r="AA440" t="s">
        <v>45</v>
      </c>
      <c r="AB440" t="s">
        <v>47</v>
      </c>
      <c r="AC440" t="s">
        <v>2085</v>
      </c>
      <c r="AD440" t="s">
        <v>2086</v>
      </c>
    </row>
    <row r="441" spans="1:30" x14ac:dyDescent="0.25">
      <c r="A441" s="3">
        <v>45726</v>
      </c>
      <c r="B441" s="5">
        <v>15.116666666666671</v>
      </c>
      <c r="C441" s="7">
        <v>0</v>
      </c>
      <c r="D441" t="s">
        <v>27</v>
      </c>
      <c r="E441" t="s">
        <v>28</v>
      </c>
      <c r="F441" t="s">
        <v>79</v>
      </c>
      <c r="G441" t="s">
        <v>130</v>
      </c>
      <c r="H441" s="1" t="s">
        <v>381</v>
      </c>
      <c r="I441" s="1" t="s">
        <v>136</v>
      </c>
      <c r="J441" s="1" t="s">
        <v>33</v>
      </c>
      <c r="K441" s="1" t="s">
        <v>136</v>
      </c>
      <c r="L441" t="s">
        <v>112</v>
      </c>
      <c r="M441" t="s">
        <v>35</v>
      </c>
      <c r="N441" t="s">
        <v>93</v>
      </c>
      <c r="O441" t="s">
        <v>2087</v>
      </c>
      <c r="P441" t="s">
        <v>70</v>
      </c>
      <c r="Q441" t="s">
        <v>164</v>
      </c>
      <c r="R441" t="s">
        <v>60</v>
      </c>
      <c r="S441" t="s">
        <v>57</v>
      </c>
      <c r="T441" t="s">
        <v>86</v>
      </c>
      <c r="U441" t="s">
        <v>2088</v>
      </c>
      <c r="V441" t="s">
        <v>27</v>
      </c>
      <c r="W441" t="s">
        <v>171</v>
      </c>
      <c r="X441" t="s">
        <v>2089</v>
      </c>
      <c r="Y441" t="s">
        <v>790</v>
      </c>
      <c r="Z441" t="s">
        <v>45</v>
      </c>
      <c r="AA441" t="s">
        <v>45</v>
      </c>
      <c r="AB441" t="s">
        <v>47</v>
      </c>
      <c r="AC441" t="s">
        <v>2090</v>
      </c>
      <c r="AD441" t="s">
        <v>2091</v>
      </c>
    </row>
    <row r="442" spans="1:30" x14ac:dyDescent="0.25">
      <c r="A442" s="3">
        <v>45726</v>
      </c>
      <c r="B442" s="5">
        <v>7.3</v>
      </c>
      <c r="C442" s="7">
        <v>0</v>
      </c>
      <c r="D442" t="s">
        <v>27</v>
      </c>
      <c r="E442" t="s">
        <v>65</v>
      </c>
      <c r="F442" t="s">
        <v>79</v>
      </c>
      <c r="G442" t="s">
        <v>50</v>
      </c>
      <c r="H442" s="1" t="s">
        <v>110</v>
      </c>
      <c r="I442" s="1" t="s">
        <v>32</v>
      </c>
      <c r="K442" s="1" t="s">
        <v>271</v>
      </c>
      <c r="L442" t="s">
        <v>184</v>
      </c>
      <c r="M442" t="s">
        <v>70</v>
      </c>
      <c r="N442" t="s">
        <v>83</v>
      </c>
      <c r="O442" t="s">
        <v>2092</v>
      </c>
      <c r="P442" t="s">
        <v>38</v>
      </c>
      <c r="Q442" t="s">
        <v>125</v>
      </c>
      <c r="R442" t="s">
        <v>60</v>
      </c>
      <c r="S442" t="s">
        <v>95</v>
      </c>
      <c r="T442" t="s">
        <v>96</v>
      </c>
      <c r="U442" t="s">
        <v>97</v>
      </c>
      <c r="V442" t="s">
        <v>60</v>
      </c>
      <c r="W442" t="s">
        <v>117</v>
      </c>
      <c r="X442" t="s">
        <v>2093</v>
      </c>
      <c r="Y442" t="s">
        <v>2094</v>
      </c>
      <c r="Z442" t="s">
        <v>78</v>
      </c>
      <c r="AA442" t="s">
        <v>46</v>
      </c>
      <c r="AB442" t="s">
        <v>47</v>
      </c>
      <c r="AD442" t="s">
        <v>2095</v>
      </c>
    </row>
    <row r="443" spans="1:30" x14ac:dyDescent="0.25">
      <c r="A443" s="3">
        <v>45726</v>
      </c>
      <c r="B443" s="5">
        <v>4.3166666666666664</v>
      </c>
      <c r="C443" s="7">
        <v>0</v>
      </c>
      <c r="D443" t="s">
        <v>27</v>
      </c>
      <c r="E443" t="s">
        <v>28</v>
      </c>
      <c r="F443" t="s">
        <v>79</v>
      </c>
      <c r="G443" t="s">
        <v>130</v>
      </c>
      <c r="H443" s="1" t="s">
        <v>51</v>
      </c>
      <c r="I443" s="1" t="s">
        <v>136</v>
      </c>
      <c r="K443" s="1" t="s">
        <v>32</v>
      </c>
      <c r="L443" t="s">
        <v>184</v>
      </c>
      <c r="M443" t="s">
        <v>35</v>
      </c>
      <c r="N443" t="s">
        <v>150</v>
      </c>
      <c r="O443" t="s">
        <v>2096</v>
      </c>
      <c r="P443" t="s">
        <v>38</v>
      </c>
      <c r="Q443" t="s">
        <v>125</v>
      </c>
      <c r="R443" t="s">
        <v>27</v>
      </c>
      <c r="S443" t="s">
        <v>57</v>
      </c>
      <c r="T443" t="s">
        <v>829</v>
      </c>
      <c r="U443" t="s">
        <v>2097</v>
      </c>
      <c r="V443" t="s">
        <v>27</v>
      </c>
      <c r="W443" t="s">
        <v>43</v>
      </c>
      <c r="X443" t="s">
        <v>77</v>
      </c>
      <c r="Y443" t="s">
        <v>756</v>
      </c>
      <c r="Z443" t="s">
        <v>78</v>
      </c>
      <c r="AA443" t="s">
        <v>45</v>
      </c>
      <c r="AB443" t="s">
        <v>47</v>
      </c>
    </row>
    <row r="444" spans="1:30" x14ac:dyDescent="0.25">
      <c r="A444" s="3">
        <v>45726</v>
      </c>
      <c r="B444" s="5">
        <v>6.4</v>
      </c>
      <c r="C444" s="7">
        <v>0</v>
      </c>
      <c r="D444" t="s">
        <v>27</v>
      </c>
      <c r="E444" t="s">
        <v>198</v>
      </c>
      <c r="F444" t="s">
        <v>79</v>
      </c>
      <c r="G444" t="s">
        <v>67</v>
      </c>
      <c r="H444" s="1" t="s">
        <v>110</v>
      </c>
      <c r="I444" s="1" t="s">
        <v>82</v>
      </c>
      <c r="K444" s="1" t="s">
        <v>680</v>
      </c>
      <c r="L444" t="s">
        <v>184</v>
      </c>
      <c r="M444" t="s">
        <v>70</v>
      </c>
      <c r="N444" t="s">
        <v>696</v>
      </c>
      <c r="O444" t="s">
        <v>2098</v>
      </c>
      <c r="P444" t="s">
        <v>38</v>
      </c>
      <c r="Q444" t="s">
        <v>73</v>
      </c>
      <c r="R444" t="s">
        <v>60</v>
      </c>
      <c r="S444" t="s">
        <v>95</v>
      </c>
      <c r="T444" t="s">
        <v>96</v>
      </c>
      <c r="U444" t="s">
        <v>2099</v>
      </c>
      <c r="V444" t="s">
        <v>152</v>
      </c>
      <c r="W444" t="s">
        <v>43</v>
      </c>
      <c r="X444" t="s">
        <v>2100</v>
      </c>
      <c r="Y444" t="s">
        <v>1177</v>
      </c>
      <c r="Z444" t="s">
        <v>78</v>
      </c>
      <c r="AA444" t="s">
        <v>46</v>
      </c>
      <c r="AB444" t="s">
        <v>1588</v>
      </c>
      <c r="AC444" t="s">
        <v>2101</v>
      </c>
      <c r="AD444" t="s">
        <v>2102</v>
      </c>
    </row>
    <row r="445" spans="1:30" x14ac:dyDescent="0.25">
      <c r="A445" s="3">
        <v>45726</v>
      </c>
      <c r="B445" s="5">
        <v>95.283333333333331</v>
      </c>
      <c r="C445" s="7">
        <v>0</v>
      </c>
      <c r="D445" t="s">
        <v>27</v>
      </c>
      <c r="E445" t="s">
        <v>28</v>
      </c>
      <c r="F445" t="s">
        <v>49</v>
      </c>
      <c r="G445" t="s">
        <v>50</v>
      </c>
      <c r="H445" s="1" t="s">
        <v>110</v>
      </c>
      <c r="I445" s="1" t="s">
        <v>32</v>
      </c>
      <c r="K445" s="1" t="s">
        <v>271</v>
      </c>
      <c r="L445" t="s">
        <v>224</v>
      </c>
      <c r="M445" t="s">
        <v>92</v>
      </c>
      <c r="N445" t="s">
        <v>2103</v>
      </c>
      <c r="O445" t="s">
        <v>2104</v>
      </c>
      <c r="P445" t="s">
        <v>38</v>
      </c>
      <c r="Q445" t="s">
        <v>2105</v>
      </c>
      <c r="R445" t="s">
        <v>60</v>
      </c>
      <c r="S445" t="s">
        <v>57</v>
      </c>
      <c r="T445" t="s">
        <v>86</v>
      </c>
      <c r="U445" t="s">
        <v>2106</v>
      </c>
      <c r="V445" t="s">
        <v>27</v>
      </c>
      <c r="W445" t="s">
        <v>43</v>
      </c>
      <c r="X445" t="s">
        <v>627</v>
      </c>
      <c r="Y445" t="s">
        <v>2107</v>
      </c>
      <c r="Z445" t="s">
        <v>251</v>
      </c>
      <c r="AA445" t="s">
        <v>62</v>
      </c>
      <c r="AB445" t="s">
        <v>47</v>
      </c>
      <c r="AC445" t="s">
        <v>2108</v>
      </c>
      <c r="AD445" t="s">
        <v>2109</v>
      </c>
    </row>
    <row r="446" spans="1:30" x14ac:dyDescent="0.25">
      <c r="A446" s="3">
        <v>45726</v>
      </c>
      <c r="B446" s="5">
        <v>4.1333333333333337</v>
      </c>
      <c r="C446" s="7">
        <v>0</v>
      </c>
      <c r="D446" t="s">
        <v>27</v>
      </c>
      <c r="E446" t="s">
        <v>65</v>
      </c>
      <c r="F446" t="s">
        <v>66</v>
      </c>
      <c r="G446" t="s">
        <v>30</v>
      </c>
      <c r="H446" s="1" t="s">
        <v>31</v>
      </c>
      <c r="J446" s="1" t="s">
        <v>236</v>
      </c>
      <c r="K446" s="1" t="s">
        <v>158</v>
      </c>
      <c r="L446" t="s">
        <v>34</v>
      </c>
      <c r="M446" t="s">
        <v>92</v>
      </c>
      <c r="N446" t="s">
        <v>2110</v>
      </c>
      <c r="O446" t="s">
        <v>2111</v>
      </c>
      <c r="P446" t="s">
        <v>38</v>
      </c>
      <c r="Q446" t="s">
        <v>175</v>
      </c>
      <c r="R446" t="s">
        <v>60</v>
      </c>
      <c r="S446" t="s">
        <v>95</v>
      </c>
      <c r="T446" t="s">
        <v>96</v>
      </c>
      <c r="U446" t="s">
        <v>97</v>
      </c>
      <c r="V446" t="s">
        <v>152</v>
      </c>
      <c r="W446" t="s">
        <v>43</v>
      </c>
      <c r="X446" t="s">
        <v>2112</v>
      </c>
      <c r="Y446" t="s">
        <v>2113</v>
      </c>
      <c r="Z446" t="s">
        <v>78</v>
      </c>
      <c r="AA446" t="s">
        <v>46</v>
      </c>
      <c r="AB446" t="s">
        <v>47</v>
      </c>
    </row>
    <row r="447" spans="1:30" x14ac:dyDescent="0.25">
      <c r="A447" s="3">
        <v>45726</v>
      </c>
      <c r="B447" s="5">
        <v>14.05</v>
      </c>
      <c r="C447" s="7">
        <v>0</v>
      </c>
      <c r="D447" t="s">
        <v>27</v>
      </c>
      <c r="E447" t="s">
        <v>28</v>
      </c>
      <c r="F447" t="s">
        <v>49</v>
      </c>
      <c r="G447" t="s">
        <v>67</v>
      </c>
      <c r="H447" s="1" t="s">
        <v>80</v>
      </c>
      <c r="I447" s="1" t="s">
        <v>136</v>
      </c>
      <c r="K447" s="1" t="s">
        <v>52</v>
      </c>
      <c r="L447" t="s">
        <v>224</v>
      </c>
      <c r="M447" t="s">
        <v>160</v>
      </c>
      <c r="N447" t="s">
        <v>272</v>
      </c>
      <c r="O447" t="s">
        <v>2114</v>
      </c>
      <c r="P447" t="s">
        <v>163</v>
      </c>
      <c r="Q447" t="s">
        <v>106</v>
      </c>
      <c r="R447" t="s">
        <v>60</v>
      </c>
      <c r="S447" t="s">
        <v>126</v>
      </c>
      <c r="T447" t="s">
        <v>2115</v>
      </c>
      <c r="U447" t="s">
        <v>2116</v>
      </c>
      <c r="V447" t="s">
        <v>27</v>
      </c>
      <c r="W447" t="s">
        <v>277</v>
      </c>
      <c r="X447" t="s">
        <v>241</v>
      </c>
      <c r="Y447" t="s">
        <v>2117</v>
      </c>
      <c r="Z447" t="s">
        <v>78</v>
      </c>
      <c r="AA447" t="s">
        <v>251</v>
      </c>
      <c r="AB447" t="s">
        <v>47</v>
      </c>
      <c r="AC447" t="s">
        <v>2118</v>
      </c>
      <c r="AD447" t="s">
        <v>2119</v>
      </c>
    </row>
    <row r="448" spans="1:30" x14ac:dyDescent="0.25">
      <c r="A448" s="3">
        <v>45726</v>
      </c>
      <c r="B448" s="5">
        <v>8.2833333333333332</v>
      </c>
      <c r="C448" s="7">
        <v>0</v>
      </c>
      <c r="D448" t="s">
        <v>27</v>
      </c>
      <c r="E448" t="s">
        <v>28</v>
      </c>
      <c r="F448" t="s">
        <v>209</v>
      </c>
      <c r="G448" t="s">
        <v>130</v>
      </c>
      <c r="H448" s="1" t="s">
        <v>482</v>
      </c>
      <c r="I448" s="1" t="s">
        <v>136</v>
      </c>
      <c r="K448" s="1" t="s">
        <v>157</v>
      </c>
      <c r="L448" t="s">
        <v>184</v>
      </c>
      <c r="M448" t="s">
        <v>35</v>
      </c>
      <c r="N448" t="s">
        <v>83</v>
      </c>
      <c r="O448" t="s">
        <v>2120</v>
      </c>
      <c r="P448" t="s">
        <v>38</v>
      </c>
      <c r="Q448" t="s">
        <v>106</v>
      </c>
      <c r="R448" t="s">
        <v>60</v>
      </c>
      <c r="S448" t="s">
        <v>57</v>
      </c>
      <c r="T448" t="s">
        <v>58</v>
      </c>
      <c r="U448" t="s">
        <v>227</v>
      </c>
      <c r="V448" t="s">
        <v>27</v>
      </c>
      <c r="W448" t="s">
        <v>171</v>
      </c>
      <c r="X448" t="s">
        <v>2121</v>
      </c>
      <c r="Y448" t="s">
        <v>2122</v>
      </c>
      <c r="Z448" t="s">
        <v>45</v>
      </c>
      <c r="AA448" t="s">
        <v>46</v>
      </c>
      <c r="AB448" t="s">
        <v>47</v>
      </c>
      <c r="AC448" t="s">
        <v>2123</v>
      </c>
      <c r="AD448" t="s">
        <v>2124</v>
      </c>
    </row>
    <row r="449" spans="1:30" x14ac:dyDescent="0.25">
      <c r="A449" s="3">
        <v>45726</v>
      </c>
      <c r="B449" s="5">
        <v>9.4833333333333325</v>
      </c>
      <c r="C449" s="7">
        <v>0</v>
      </c>
      <c r="D449" t="s">
        <v>27</v>
      </c>
      <c r="E449" t="s">
        <v>28</v>
      </c>
      <c r="F449" t="s">
        <v>79</v>
      </c>
      <c r="G449" t="s">
        <v>130</v>
      </c>
      <c r="H449" s="1" t="s">
        <v>31</v>
      </c>
      <c r="I449" s="1" t="s">
        <v>136</v>
      </c>
      <c r="J449" s="1" t="s">
        <v>136</v>
      </c>
      <c r="K449" s="1" t="s">
        <v>69</v>
      </c>
      <c r="L449" t="s">
        <v>184</v>
      </c>
      <c r="M449" t="s">
        <v>92</v>
      </c>
      <c r="N449" t="s">
        <v>54</v>
      </c>
      <c r="O449" t="s">
        <v>642</v>
      </c>
      <c r="P449" t="s">
        <v>38</v>
      </c>
      <c r="Q449" t="s">
        <v>73</v>
      </c>
      <c r="R449" t="s">
        <v>60</v>
      </c>
      <c r="S449" t="s">
        <v>95</v>
      </c>
      <c r="T449" t="s">
        <v>96</v>
      </c>
      <c r="U449" t="s">
        <v>97</v>
      </c>
      <c r="V449" t="s">
        <v>60</v>
      </c>
      <c r="W449" t="s">
        <v>50</v>
      </c>
      <c r="X449" t="s">
        <v>2125</v>
      </c>
      <c r="Y449" t="s">
        <v>753</v>
      </c>
      <c r="Z449" t="s">
        <v>45</v>
      </c>
      <c r="AA449" t="s">
        <v>46</v>
      </c>
      <c r="AB449" t="s">
        <v>47</v>
      </c>
      <c r="AC449" t="s">
        <v>2126</v>
      </c>
      <c r="AD449" t="s">
        <v>2127</v>
      </c>
    </row>
    <row r="450" spans="1:30" x14ac:dyDescent="0.25">
      <c r="A450" s="3">
        <v>45726</v>
      </c>
      <c r="B450" s="5">
        <v>145.81666666666669</v>
      </c>
      <c r="C450" s="7">
        <v>0</v>
      </c>
      <c r="D450" t="s">
        <v>27</v>
      </c>
      <c r="E450" t="s">
        <v>28</v>
      </c>
      <c r="F450" t="s">
        <v>49</v>
      </c>
      <c r="G450" t="s">
        <v>102</v>
      </c>
      <c r="H450" s="1" t="s">
        <v>2128</v>
      </c>
      <c r="I450" s="1" t="s">
        <v>69</v>
      </c>
      <c r="K450" s="1" t="s">
        <v>145</v>
      </c>
      <c r="L450" t="s">
        <v>224</v>
      </c>
      <c r="M450" t="s">
        <v>35</v>
      </c>
      <c r="N450" t="s">
        <v>237</v>
      </c>
      <c r="O450" t="s">
        <v>2129</v>
      </c>
      <c r="P450" t="s">
        <v>38</v>
      </c>
      <c r="Q450" t="s">
        <v>559</v>
      </c>
      <c r="R450" t="s">
        <v>60</v>
      </c>
      <c r="S450" t="s">
        <v>140</v>
      </c>
      <c r="T450" t="s">
        <v>58</v>
      </c>
      <c r="U450" t="s">
        <v>2130</v>
      </c>
      <c r="V450" t="s">
        <v>27</v>
      </c>
      <c r="W450" t="s">
        <v>43</v>
      </c>
      <c r="X450" t="s">
        <v>2131</v>
      </c>
      <c r="Y450" t="s">
        <v>2132</v>
      </c>
      <c r="Z450" t="s">
        <v>78</v>
      </c>
      <c r="AA450" t="s">
        <v>46</v>
      </c>
      <c r="AB450" t="s">
        <v>47</v>
      </c>
      <c r="AC450" t="s">
        <v>2133</v>
      </c>
    </row>
    <row r="451" spans="1:30" x14ac:dyDescent="0.25">
      <c r="A451" s="3">
        <v>45726</v>
      </c>
      <c r="B451" s="5">
        <v>15.6</v>
      </c>
      <c r="C451" s="7">
        <v>0</v>
      </c>
      <c r="D451" t="s">
        <v>27</v>
      </c>
      <c r="E451" t="s">
        <v>28</v>
      </c>
      <c r="F451" t="s">
        <v>49</v>
      </c>
      <c r="G451" t="s">
        <v>50</v>
      </c>
      <c r="H451" s="1" t="s">
        <v>51</v>
      </c>
      <c r="I451" s="1" t="s">
        <v>32</v>
      </c>
      <c r="J451" s="1" t="s">
        <v>32</v>
      </c>
      <c r="K451" s="1" t="s">
        <v>68</v>
      </c>
      <c r="L451" t="s">
        <v>184</v>
      </c>
      <c r="M451" t="s">
        <v>35</v>
      </c>
      <c r="N451" t="s">
        <v>83</v>
      </c>
      <c r="O451" t="s">
        <v>2134</v>
      </c>
      <c r="P451" t="s">
        <v>38</v>
      </c>
      <c r="Q451" t="s">
        <v>2135</v>
      </c>
      <c r="R451" t="s">
        <v>27</v>
      </c>
      <c r="S451" t="s">
        <v>40</v>
      </c>
      <c r="T451" t="s">
        <v>1860</v>
      </c>
      <c r="U451" t="s">
        <v>2136</v>
      </c>
      <c r="V451" t="s">
        <v>27</v>
      </c>
      <c r="W451" t="s">
        <v>43</v>
      </c>
      <c r="X451" t="s">
        <v>374</v>
      </c>
      <c r="Y451" t="s">
        <v>756</v>
      </c>
      <c r="Z451" t="s">
        <v>78</v>
      </c>
      <c r="AA451" t="s">
        <v>46</v>
      </c>
      <c r="AB451" t="s">
        <v>47</v>
      </c>
      <c r="AC451" t="s">
        <v>2137</v>
      </c>
      <c r="AD451" t="s">
        <v>2138</v>
      </c>
    </row>
    <row r="452" spans="1:30" x14ac:dyDescent="0.25">
      <c r="A452" s="3">
        <v>45726</v>
      </c>
      <c r="B452" s="5">
        <v>5</v>
      </c>
      <c r="C452" s="7">
        <v>0</v>
      </c>
      <c r="D452" t="s">
        <v>27</v>
      </c>
      <c r="E452" t="s">
        <v>28</v>
      </c>
      <c r="F452" t="s">
        <v>49</v>
      </c>
      <c r="G452" t="s">
        <v>67</v>
      </c>
      <c r="H452" s="1" t="s">
        <v>2139</v>
      </c>
      <c r="I452" s="1" t="s">
        <v>82</v>
      </c>
      <c r="K452" s="1" t="s">
        <v>1719</v>
      </c>
      <c r="L452" t="s">
        <v>224</v>
      </c>
      <c r="M452" t="s">
        <v>35</v>
      </c>
      <c r="N452" t="s">
        <v>83</v>
      </c>
      <c r="O452" t="s">
        <v>2140</v>
      </c>
      <c r="P452" t="s">
        <v>38</v>
      </c>
      <c r="Q452" t="s">
        <v>106</v>
      </c>
      <c r="R452" t="s">
        <v>27</v>
      </c>
      <c r="S452" t="s">
        <v>40</v>
      </c>
      <c r="T452" t="s">
        <v>58</v>
      </c>
      <c r="U452" t="s">
        <v>227</v>
      </c>
      <c r="V452" t="s">
        <v>27</v>
      </c>
      <c r="W452" t="s">
        <v>43</v>
      </c>
      <c r="X452" t="s">
        <v>804</v>
      </c>
      <c r="Y452" t="s">
        <v>858</v>
      </c>
      <c r="Z452" t="s">
        <v>78</v>
      </c>
      <c r="AA452" t="s">
        <v>46</v>
      </c>
      <c r="AB452" t="s">
        <v>47</v>
      </c>
    </row>
    <row r="453" spans="1:30" x14ac:dyDescent="0.25">
      <c r="A453" s="3">
        <v>45726</v>
      </c>
      <c r="B453" s="5">
        <v>22.416666666666671</v>
      </c>
      <c r="C453" s="7">
        <v>0</v>
      </c>
      <c r="D453" t="s">
        <v>27</v>
      </c>
      <c r="E453" t="s">
        <v>28</v>
      </c>
      <c r="F453" t="s">
        <v>209</v>
      </c>
      <c r="G453" t="s">
        <v>102</v>
      </c>
      <c r="H453" s="1" t="s">
        <v>482</v>
      </c>
      <c r="I453" s="1" t="s">
        <v>32</v>
      </c>
      <c r="J453" s="1" t="s">
        <v>32</v>
      </c>
      <c r="K453" s="1" t="s">
        <v>823</v>
      </c>
      <c r="L453" t="s">
        <v>184</v>
      </c>
      <c r="M453" t="s">
        <v>35</v>
      </c>
      <c r="N453" t="s">
        <v>83</v>
      </c>
      <c r="O453" t="s">
        <v>2141</v>
      </c>
      <c r="P453" t="s">
        <v>38</v>
      </c>
      <c r="Q453" t="s">
        <v>106</v>
      </c>
      <c r="R453" t="s">
        <v>27</v>
      </c>
      <c r="S453" t="s">
        <v>57</v>
      </c>
      <c r="T453" t="s">
        <v>58</v>
      </c>
      <c r="U453" t="s">
        <v>2142</v>
      </c>
      <c r="V453" t="s">
        <v>60</v>
      </c>
      <c r="W453" t="s">
        <v>50</v>
      </c>
      <c r="X453" t="s">
        <v>1701</v>
      </c>
      <c r="Y453" t="s">
        <v>756</v>
      </c>
      <c r="Z453" t="s">
        <v>45</v>
      </c>
      <c r="AA453" t="s">
        <v>46</v>
      </c>
      <c r="AB453" t="s">
        <v>47</v>
      </c>
      <c r="AC453" t="s">
        <v>2143</v>
      </c>
      <c r="AD453" t="s">
        <v>2144</v>
      </c>
    </row>
    <row r="454" spans="1:30" x14ac:dyDescent="0.25">
      <c r="A454" s="3">
        <v>45726</v>
      </c>
      <c r="B454" s="5">
        <v>30.266666666666669</v>
      </c>
      <c r="C454" s="7">
        <v>0</v>
      </c>
      <c r="D454" t="s">
        <v>27</v>
      </c>
      <c r="E454" t="s">
        <v>198</v>
      </c>
      <c r="F454" t="s">
        <v>49</v>
      </c>
      <c r="G454" t="s">
        <v>67</v>
      </c>
      <c r="H454" s="1" t="s">
        <v>80</v>
      </c>
      <c r="I454" s="1" t="s">
        <v>81</v>
      </c>
      <c r="K454" s="1" t="s">
        <v>52</v>
      </c>
      <c r="L454" t="s">
        <v>112</v>
      </c>
      <c r="M454" t="s">
        <v>35</v>
      </c>
      <c r="N454" t="s">
        <v>83</v>
      </c>
      <c r="O454" t="s">
        <v>397</v>
      </c>
      <c r="P454" t="s">
        <v>38</v>
      </c>
      <c r="Q454" t="s">
        <v>1730</v>
      </c>
      <c r="R454" t="s">
        <v>60</v>
      </c>
      <c r="S454" t="s">
        <v>126</v>
      </c>
      <c r="T454" t="s">
        <v>96</v>
      </c>
      <c r="U454" t="s">
        <v>782</v>
      </c>
      <c r="V454" t="s">
        <v>60</v>
      </c>
      <c r="W454" t="s">
        <v>50</v>
      </c>
      <c r="X454" t="s">
        <v>216</v>
      </c>
      <c r="Y454" t="s">
        <v>858</v>
      </c>
      <c r="Z454" t="s">
        <v>45</v>
      </c>
      <c r="AA454" t="s">
        <v>46</v>
      </c>
      <c r="AB454" t="s">
        <v>47</v>
      </c>
    </row>
    <row r="455" spans="1:30" x14ac:dyDescent="0.25">
      <c r="A455" s="3">
        <v>45726</v>
      </c>
      <c r="B455" s="5">
        <v>66</v>
      </c>
      <c r="C455" s="7">
        <v>0</v>
      </c>
      <c r="D455" t="s">
        <v>27</v>
      </c>
      <c r="E455" t="s">
        <v>28</v>
      </c>
      <c r="F455" t="s">
        <v>311</v>
      </c>
      <c r="G455" t="s">
        <v>50</v>
      </c>
      <c r="H455" s="1" t="s">
        <v>217</v>
      </c>
      <c r="I455" s="1" t="s">
        <v>82</v>
      </c>
      <c r="K455" s="1" t="s">
        <v>32</v>
      </c>
      <c r="L455" t="s">
        <v>53</v>
      </c>
      <c r="M455" t="s">
        <v>35</v>
      </c>
      <c r="N455" t="s">
        <v>392</v>
      </c>
      <c r="O455" t="s">
        <v>2145</v>
      </c>
      <c r="P455" t="s">
        <v>124</v>
      </c>
      <c r="Q455" t="s">
        <v>2146</v>
      </c>
      <c r="R455" t="s">
        <v>27</v>
      </c>
      <c r="S455" t="s">
        <v>40</v>
      </c>
      <c r="T455" t="s">
        <v>650</v>
      </c>
      <c r="U455" t="s">
        <v>227</v>
      </c>
      <c r="V455" t="s">
        <v>60</v>
      </c>
      <c r="W455" t="s">
        <v>43</v>
      </c>
      <c r="X455" t="s">
        <v>2147</v>
      </c>
      <c r="Y455" t="s">
        <v>2148</v>
      </c>
      <c r="Z455" t="s">
        <v>45</v>
      </c>
      <c r="AA455" t="s">
        <v>46</v>
      </c>
      <c r="AB455" t="s">
        <v>47</v>
      </c>
      <c r="AC455" t="s">
        <v>2149</v>
      </c>
      <c r="AD455" t="s">
        <v>2150</v>
      </c>
    </row>
    <row r="456" spans="1:30" x14ac:dyDescent="0.25">
      <c r="A456" s="3">
        <v>45726</v>
      </c>
      <c r="B456" s="5">
        <v>9.8000000000000007</v>
      </c>
      <c r="C456" s="7">
        <v>0</v>
      </c>
      <c r="D456" t="s">
        <v>27</v>
      </c>
      <c r="E456" t="s">
        <v>28</v>
      </c>
      <c r="F456" t="s">
        <v>311</v>
      </c>
      <c r="G456" t="s">
        <v>130</v>
      </c>
      <c r="H456" s="1" t="s">
        <v>51</v>
      </c>
      <c r="I456" s="1" t="s">
        <v>32</v>
      </c>
      <c r="K456" s="1" t="s">
        <v>52</v>
      </c>
      <c r="L456" t="s">
        <v>53</v>
      </c>
      <c r="M456" t="s">
        <v>35</v>
      </c>
      <c r="N456" t="s">
        <v>83</v>
      </c>
      <c r="O456" t="s">
        <v>397</v>
      </c>
      <c r="P456" t="s">
        <v>308</v>
      </c>
      <c r="Q456" t="s">
        <v>125</v>
      </c>
      <c r="R456" t="s">
        <v>27</v>
      </c>
      <c r="S456" t="s">
        <v>57</v>
      </c>
      <c r="T456" t="s">
        <v>58</v>
      </c>
      <c r="U456" t="s">
        <v>891</v>
      </c>
      <c r="V456" t="s">
        <v>60</v>
      </c>
      <c r="W456" t="s">
        <v>50</v>
      </c>
      <c r="X456" t="s">
        <v>1843</v>
      </c>
      <c r="Y456" t="s">
        <v>1712</v>
      </c>
      <c r="Z456" t="s">
        <v>78</v>
      </c>
      <c r="AA456" t="s">
        <v>46</v>
      </c>
      <c r="AB456" t="s">
        <v>154</v>
      </c>
    </row>
    <row r="457" spans="1:30" x14ac:dyDescent="0.25">
      <c r="A457" s="3">
        <v>45726</v>
      </c>
      <c r="B457" s="5">
        <v>12.28333333333333</v>
      </c>
      <c r="C457" s="7">
        <v>0</v>
      </c>
      <c r="D457" t="s">
        <v>27</v>
      </c>
      <c r="E457" t="s">
        <v>28</v>
      </c>
      <c r="F457" t="s">
        <v>79</v>
      </c>
      <c r="G457" t="s">
        <v>67</v>
      </c>
      <c r="H457" s="1" t="s">
        <v>31</v>
      </c>
      <c r="I457" s="1" t="s">
        <v>82</v>
      </c>
      <c r="K457" s="1" t="s">
        <v>82</v>
      </c>
      <c r="L457" t="s">
        <v>53</v>
      </c>
      <c r="M457" t="s">
        <v>70</v>
      </c>
      <c r="N457" t="s">
        <v>715</v>
      </c>
      <c r="O457" t="s">
        <v>2151</v>
      </c>
      <c r="P457" t="s">
        <v>163</v>
      </c>
      <c r="Q457" t="s">
        <v>164</v>
      </c>
      <c r="R457" t="s">
        <v>60</v>
      </c>
      <c r="S457" t="s">
        <v>95</v>
      </c>
      <c r="T457" t="s">
        <v>58</v>
      </c>
      <c r="U457" t="s">
        <v>97</v>
      </c>
      <c r="V457" t="s">
        <v>27</v>
      </c>
      <c r="W457" t="s">
        <v>277</v>
      </c>
      <c r="X457" t="s">
        <v>943</v>
      </c>
      <c r="Y457" t="s">
        <v>735</v>
      </c>
      <c r="Z457" t="s">
        <v>78</v>
      </c>
      <c r="AA457" t="s">
        <v>62</v>
      </c>
      <c r="AB457" t="s">
        <v>47</v>
      </c>
      <c r="AC457" t="s">
        <v>2152</v>
      </c>
      <c r="AD457" t="s">
        <v>2153</v>
      </c>
    </row>
    <row r="458" spans="1:30" x14ac:dyDescent="0.25">
      <c r="A458" s="3">
        <v>45726</v>
      </c>
      <c r="B458" s="5">
        <v>13.68333333333333</v>
      </c>
      <c r="C458" s="7">
        <v>0</v>
      </c>
      <c r="D458" t="s">
        <v>27</v>
      </c>
      <c r="E458" t="s">
        <v>28</v>
      </c>
      <c r="F458" t="s">
        <v>49</v>
      </c>
      <c r="G458" t="s">
        <v>30</v>
      </c>
      <c r="H458" s="1" t="s">
        <v>381</v>
      </c>
      <c r="I458" s="1" t="s">
        <v>32</v>
      </c>
      <c r="K458" s="1" t="s">
        <v>136</v>
      </c>
      <c r="L458" t="s">
        <v>112</v>
      </c>
      <c r="M458" t="s">
        <v>35</v>
      </c>
      <c r="N458" t="s">
        <v>36</v>
      </c>
      <c r="O458" t="s">
        <v>2154</v>
      </c>
      <c r="P458" t="s">
        <v>38</v>
      </c>
      <c r="Q458" t="s">
        <v>164</v>
      </c>
      <c r="R458" t="s">
        <v>27</v>
      </c>
      <c r="S458" t="s">
        <v>140</v>
      </c>
      <c r="T458" t="s">
        <v>799</v>
      </c>
      <c r="U458" t="s">
        <v>1411</v>
      </c>
      <c r="V458" t="s">
        <v>27</v>
      </c>
      <c r="W458" t="s">
        <v>43</v>
      </c>
      <c r="X458" t="s">
        <v>582</v>
      </c>
      <c r="Y458" t="s">
        <v>1764</v>
      </c>
      <c r="Z458" t="s">
        <v>1587</v>
      </c>
      <c r="AA458" t="s">
        <v>46</v>
      </c>
      <c r="AB458" t="s">
        <v>47</v>
      </c>
      <c r="AC458" t="s">
        <v>2155</v>
      </c>
      <c r="AD458" t="s">
        <v>2156</v>
      </c>
    </row>
    <row r="459" spans="1:30" x14ac:dyDescent="0.25">
      <c r="A459" s="3">
        <v>45726</v>
      </c>
      <c r="B459" s="5">
        <v>33.81666666666667</v>
      </c>
      <c r="C459" s="7">
        <v>0</v>
      </c>
      <c r="D459" t="s">
        <v>27</v>
      </c>
      <c r="E459" t="s">
        <v>65</v>
      </c>
      <c r="F459" t="s">
        <v>79</v>
      </c>
      <c r="G459" t="s">
        <v>30</v>
      </c>
      <c r="H459" s="1" t="s">
        <v>217</v>
      </c>
      <c r="I459" s="1" t="s">
        <v>52</v>
      </c>
      <c r="K459" s="1" t="s">
        <v>82</v>
      </c>
      <c r="L459" t="s">
        <v>53</v>
      </c>
      <c r="M459" t="s">
        <v>35</v>
      </c>
      <c r="N459" t="s">
        <v>715</v>
      </c>
      <c r="O459" t="s">
        <v>273</v>
      </c>
      <c r="P459" t="s">
        <v>38</v>
      </c>
      <c r="Q459" t="s">
        <v>2157</v>
      </c>
      <c r="R459" t="s">
        <v>60</v>
      </c>
      <c r="S459" t="s">
        <v>74</v>
      </c>
      <c r="T459" t="s">
        <v>86</v>
      </c>
      <c r="U459" t="s">
        <v>2158</v>
      </c>
      <c r="V459" t="s">
        <v>27</v>
      </c>
      <c r="W459" t="s">
        <v>98</v>
      </c>
      <c r="X459" t="s">
        <v>2159</v>
      </c>
      <c r="Y459" t="s">
        <v>2160</v>
      </c>
      <c r="Z459" t="s">
        <v>78</v>
      </c>
      <c r="AA459" t="s">
        <v>62</v>
      </c>
      <c r="AB459" t="s">
        <v>1326</v>
      </c>
      <c r="AC459" t="s">
        <v>2161</v>
      </c>
      <c r="AD459" t="s">
        <v>2162</v>
      </c>
    </row>
    <row r="460" spans="1:30" x14ac:dyDescent="0.25">
      <c r="A460" s="3">
        <v>45726</v>
      </c>
      <c r="B460" s="5">
        <v>16.149999999999999</v>
      </c>
      <c r="C460" s="7">
        <v>0</v>
      </c>
      <c r="D460" t="s">
        <v>27</v>
      </c>
      <c r="E460" t="s">
        <v>28</v>
      </c>
      <c r="F460" t="s">
        <v>29</v>
      </c>
      <c r="G460" t="s">
        <v>30</v>
      </c>
      <c r="H460" s="1" t="s">
        <v>80</v>
      </c>
      <c r="I460" s="1" t="s">
        <v>32</v>
      </c>
      <c r="J460" s="1" t="s">
        <v>305</v>
      </c>
      <c r="K460" s="1" t="s">
        <v>305</v>
      </c>
      <c r="L460" t="s">
        <v>53</v>
      </c>
      <c r="M460" t="s">
        <v>35</v>
      </c>
      <c r="N460" t="s">
        <v>54</v>
      </c>
      <c r="O460" t="s">
        <v>2163</v>
      </c>
      <c r="P460" t="s">
        <v>38</v>
      </c>
      <c r="Q460" t="s">
        <v>1447</v>
      </c>
      <c r="R460" t="s">
        <v>27</v>
      </c>
      <c r="S460" t="s">
        <v>40</v>
      </c>
      <c r="T460" t="s">
        <v>107</v>
      </c>
      <c r="U460" t="s">
        <v>2164</v>
      </c>
      <c r="V460" t="s">
        <v>60</v>
      </c>
      <c r="W460" t="s">
        <v>50</v>
      </c>
      <c r="X460" t="s">
        <v>2165</v>
      </c>
      <c r="Y460" t="s">
        <v>1455</v>
      </c>
      <c r="Z460" t="s">
        <v>62</v>
      </c>
      <c r="AA460" t="s">
        <v>62</v>
      </c>
      <c r="AB460" t="s">
        <v>47</v>
      </c>
      <c r="AC460" t="s">
        <v>2166</v>
      </c>
      <c r="AD460" t="s">
        <v>2167</v>
      </c>
    </row>
    <row r="461" spans="1:30" x14ac:dyDescent="0.25">
      <c r="A461" s="3">
        <v>45726</v>
      </c>
      <c r="B461" s="5">
        <v>9.5666666666666664</v>
      </c>
      <c r="C461" s="7">
        <v>0</v>
      </c>
      <c r="D461" t="s">
        <v>27</v>
      </c>
      <c r="E461" t="s">
        <v>28</v>
      </c>
      <c r="F461" t="s">
        <v>209</v>
      </c>
      <c r="G461" t="s">
        <v>67</v>
      </c>
      <c r="H461" s="1" t="s">
        <v>31</v>
      </c>
      <c r="J461" s="1" t="s">
        <v>82</v>
      </c>
      <c r="K461" s="1" t="s">
        <v>136</v>
      </c>
      <c r="L461" t="s">
        <v>112</v>
      </c>
      <c r="M461" t="s">
        <v>35</v>
      </c>
      <c r="N461" t="s">
        <v>83</v>
      </c>
      <c r="O461" t="s">
        <v>2168</v>
      </c>
      <c r="P461" t="s">
        <v>38</v>
      </c>
      <c r="Q461" t="s">
        <v>2169</v>
      </c>
      <c r="R461" t="s">
        <v>27</v>
      </c>
      <c r="S461" t="s">
        <v>40</v>
      </c>
      <c r="T461" t="s">
        <v>58</v>
      </c>
      <c r="U461" t="s">
        <v>2170</v>
      </c>
      <c r="V461" t="s">
        <v>27</v>
      </c>
      <c r="W461" t="s">
        <v>43</v>
      </c>
      <c r="X461" t="s">
        <v>2171</v>
      </c>
      <c r="Y461" t="s">
        <v>2172</v>
      </c>
      <c r="Z461" t="s">
        <v>45</v>
      </c>
      <c r="AA461" t="s">
        <v>46</v>
      </c>
      <c r="AB461" t="s">
        <v>252</v>
      </c>
      <c r="AC461" t="s">
        <v>2173</v>
      </c>
    </row>
    <row r="462" spans="1:30" x14ac:dyDescent="0.25">
      <c r="A462" s="3">
        <v>45726</v>
      </c>
      <c r="B462" s="5">
        <v>23.916666666666671</v>
      </c>
      <c r="C462" s="7">
        <v>0</v>
      </c>
      <c r="D462" t="s">
        <v>27</v>
      </c>
      <c r="E462" t="s">
        <v>28</v>
      </c>
      <c r="F462" t="s">
        <v>209</v>
      </c>
      <c r="G462" t="s">
        <v>130</v>
      </c>
      <c r="H462" s="1" t="s">
        <v>110</v>
      </c>
      <c r="I462" s="1" t="s">
        <v>69</v>
      </c>
      <c r="K462" s="1" t="s">
        <v>32</v>
      </c>
      <c r="L462" t="s">
        <v>53</v>
      </c>
      <c r="M462" t="s">
        <v>35</v>
      </c>
      <c r="N462" t="s">
        <v>161</v>
      </c>
      <c r="O462" t="s">
        <v>2174</v>
      </c>
      <c r="P462" t="s">
        <v>38</v>
      </c>
      <c r="Q462" t="s">
        <v>394</v>
      </c>
      <c r="R462" t="s">
        <v>60</v>
      </c>
      <c r="S462" t="s">
        <v>140</v>
      </c>
      <c r="T462" t="s">
        <v>2175</v>
      </c>
      <c r="U462" t="s">
        <v>2176</v>
      </c>
      <c r="V462" t="s">
        <v>60</v>
      </c>
      <c r="W462" t="s">
        <v>43</v>
      </c>
      <c r="X462" t="s">
        <v>216</v>
      </c>
      <c r="Y462" t="s">
        <v>2177</v>
      </c>
      <c r="Z462" t="s">
        <v>78</v>
      </c>
      <c r="AA462" t="s">
        <v>46</v>
      </c>
      <c r="AB462" t="s">
        <v>1326</v>
      </c>
      <c r="AC462" t="s">
        <v>2178</v>
      </c>
      <c r="AD462" t="s">
        <v>2179</v>
      </c>
    </row>
    <row r="463" spans="1:30" x14ac:dyDescent="0.25">
      <c r="A463" s="3">
        <v>45726</v>
      </c>
      <c r="B463" s="5">
        <v>7.2166666666666668</v>
      </c>
      <c r="C463" s="7">
        <v>0</v>
      </c>
      <c r="D463" t="s">
        <v>27</v>
      </c>
      <c r="E463" t="s">
        <v>28</v>
      </c>
      <c r="F463" t="s">
        <v>49</v>
      </c>
      <c r="G463" t="s">
        <v>30</v>
      </c>
      <c r="H463" s="1" t="s">
        <v>80</v>
      </c>
      <c r="I463" s="1" t="s">
        <v>32</v>
      </c>
      <c r="K463" s="1" t="s">
        <v>32</v>
      </c>
      <c r="L463" t="s">
        <v>112</v>
      </c>
      <c r="M463" t="s">
        <v>35</v>
      </c>
      <c r="N463" t="s">
        <v>272</v>
      </c>
      <c r="O463" t="s">
        <v>295</v>
      </c>
      <c r="P463" t="s">
        <v>38</v>
      </c>
      <c r="Q463" t="s">
        <v>106</v>
      </c>
      <c r="R463" t="s">
        <v>27</v>
      </c>
      <c r="S463" t="s">
        <v>57</v>
      </c>
      <c r="T463" t="s">
        <v>58</v>
      </c>
      <c r="U463" t="s">
        <v>2180</v>
      </c>
      <c r="V463" t="s">
        <v>27</v>
      </c>
      <c r="W463" t="s">
        <v>171</v>
      </c>
      <c r="X463" t="s">
        <v>374</v>
      </c>
      <c r="Y463" t="s">
        <v>753</v>
      </c>
      <c r="Z463" t="s">
        <v>45</v>
      </c>
      <c r="AA463" t="s">
        <v>46</v>
      </c>
      <c r="AB463" t="s">
        <v>47</v>
      </c>
      <c r="AD463" t="s">
        <v>2181</v>
      </c>
    </row>
    <row r="464" spans="1:30" x14ac:dyDescent="0.25">
      <c r="A464" s="3">
        <v>45726</v>
      </c>
      <c r="B464" s="5">
        <v>12.58333333333333</v>
      </c>
      <c r="C464" s="7">
        <v>0</v>
      </c>
      <c r="D464" t="s">
        <v>27</v>
      </c>
      <c r="E464" t="s">
        <v>28</v>
      </c>
      <c r="F464" t="s">
        <v>49</v>
      </c>
      <c r="G464" t="s">
        <v>30</v>
      </c>
      <c r="H464" s="1" t="s">
        <v>51</v>
      </c>
      <c r="I464" s="1" t="s">
        <v>32</v>
      </c>
      <c r="K464" s="1" t="s">
        <v>52</v>
      </c>
      <c r="L464" t="s">
        <v>184</v>
      </c>
      <c r="M464" t="s">
        <v>160</v>
      </c>
      <c r="N464" t="s">
        <v>414</v>
      </c>
      <c r="O464" t="s">
        <v>1396</v>
      </c>
      <c r="P464" t="s">
        <v>38</v>
      </c>
      <c r="Q464" t="s">
        <v>164</v>
      </c>
      <c r="R464" t="s">
        <v>60</v>
      </c>
      <c r="S464" t="s">
        <v>74</v>
      </c>
      <c r="T464" t="s">
        <v>86</v>
      </c>
      <c r="U464" t="s">
        <v>2182</v>
      </c>
      <c r="V464" t="s">
        <v>27</v>
      </c>
      <c r="W464" t="s">
        <v>98</v>
      </c>
      <c r="X464" t="s">
        <v>804</v>
      </c>
      <c r="Y464" t="s">
        <v>2183</v>
      </c>
      <c r="Z464" t="s">
        <v>45</v>
      </c>
      <c r="AA464" t="s">
        <v>45</v>
      </c>
      <c r="AB464" t="s">
        <v>47</v>
      </c>
      <c r="AC464" t="s">
        <v>2184</v>
      </c>
      <c r="AD464" t="s">
        <v>2185</v>
      </c>
    </row>
    <row r="465" spans="1:30" x14ac:dyDescent="0.25">
      <c r="A465" s="3">
        <v>45726</v>
      </c>
      <c r="B465" s="5">
        <v>248.91666666666671</v>
      </c>
      <c r="C465" s="7">
        <v>0</v>
      </c>
      <c r="D465" t="s">
        <v>27</v>
      </c>
      <c r="E465" t="s">
        <v>28</v>
      </c>
      <c r="F465" t="s">
        <v>29</v>
      </c>
      <c r="G465" t="s">
        <v>30</v>
      </c>
      <c r="H465" s="1" t="s">
        <v>51</v>
      </c>
      <c r="I465" s="1" t="s">
        <v>32</v>
      </c>
      <c r="K465" s="1" t="s">
        <v>305</v>
      </c>
      <c r="L465" t="s">
        <v>224</v>
      </c>
      <c r="M465" t="s">
        <v>35</v>
      </c>
      <c r="N465" t="s">
        <v>2186</v>
      </c>
      <c r="O465" t="s">
        <v>2187</v>
      </c>
      <c r="P465" t="s">
        <v>38</v>
      </c>
      <c r="Q465" t="s">
        <v>1027</v>
      </c>
      <c r="R465" t="s">
        <v>27</v>
      </c>
      <c r="S465" t="s">
        <v>126</v>
      </c>
      <c r="T465" t="s">
        <v>2188</v>
      </c>
      <c r="U465" t="s">
        <v>2189</v>
      </c>
      <c r="V465" t="s">
        <v>60</v>
      </c>
      <c r="W465" t="s">
        <v>50</v>
      </c>
      <c r="X465" t="s">
        <v>2190</v>
      </c>
      <c r="Y465" t="s">
        <v>1381</v>
      </c>
      <c r="Z465" t="s">
        <v>45</v>
      </c>
      <c r="AA465" t="s">
        <v>62</v>
      </c>
      <c r="AB465" t="s">
        <v>154</v>
      </c>
      <c r="AC465" t="s">
        <v>2191</v>
      </c>
      <c r="AD465" t="s">
        <v>2192</v>
      </c>
    </row>
    <row r="466" spans="1:30" x14ac:dyDescent="0.25">
      <c r="A466" s="3">
        <v>45726</v>
      </c>
      <c r="B466" s="5">
        <v>12.93333333333333</v>
      </c>
      <c r="C466" s="7">
        <v>0</v>
      </c>
      <c r="D466" t="s">
        <v>27</v>
      </c>
      <c r="E466" t="s">
        <v>198</v>
      </c>
      <c r="F466" t="s">
        <v>49</v>
      </c>
      <c r="G466" t="s">
        <v>102</v>
      </c>
      <c r="H466" s="1" t="s">
        <v>110</v>
      </c>
      <c r="I466" s="1" t="s">
        <v>136</v>
      </c>
      <c r="K466" s="1" t="s">
        <v>81</v>
      </c>
      <c r="L466" t="s">
        <v>34</v>
      </c>
      <c r="M466" t="s">
        <v>160</v>
      </c>
      <c r="N466" t="s">
        <v>83</v>
      </c>
      <c r="O466" t="s">
        <v>2193</v>
      </c>
      <c r="P466" t="s">
        <v>163</v>
      </c>
      <c r="Q466" t="s">
        <v>125</v>
      </c>
      <c r="R466" t="s">
        <v>60</v>
      </c>
      <c r="S466" t="s">
        <v>95</v>
      </c>
      <c r="T466" t="s">
        <v>96</v>
      </c>
      <c r="U466" t="s">
        <v>97</v>
      </c>
      <c r="V466" t="s">
        <v>27</v>
      </c>
      <c r="W466" t="s">
        <v>165</v>
      </c>
      <c r="X466" t="s">
        <v>2194</v>
      </c>
      <c r="Y466" t="s">
        <v>735</v>
      </c>
      <c r="Z466" t="s">
        <v>78</v>
      </c>
      <c r="AA466" t="s">
        <v>62</v>
      </c>
      <c r="AB466" t="s">
        <v>47</v>
      </c>
      <c r="AC466" t="s">
        <v>2195</v>
      </c>
      <c r="AD466" t="s">
        <v>2196</v>
      </c>
    </row>
    <row r="467" spans="1:30" x14ac:dyDescent="0.25">
      <c r="A467" s="3">
        <v>45726</v>
      </c>
      <c r="B467" s="5">
        <v>11.016666666666669</v>
      </c>
      <c r="C467" s="7">
        <v>0</v>
      </c>
      <c r="D467" t="s">
        <v>27</v>
      </c>
      <c r="E467" t="s">
        <v>65</v>
      </c>
      <c r="F467" t="s">
        <v>79</v>
      </c>
      <c r="G467" t="s">
        <v>67</v>
      </c>
      <c r="H467" s="1" t="s">
        <v>31</v>
      </c>
      <c r="I467" s="1" t="s">
        <v>136</v>
      </c>
      <c r="K467" s="1" t="s">
        <v>81</v>
      </c>
      <c r="L467" t="s">
        <v>53</v>
      </c>
      <c r="M467" t="s">
        <v>35</v>
      </c>
      <c r="N467" t="s">
        <v>185</v>
      </c>
      <c r="O467" t="s">
        <v>738</v>
      </c>
      <c r="P467" t="s">
        <v>38</v>
      </c>
      <c r="Q467" t="s">
        <v>2197</v>
      </c>
      <c r="R467" t="s">
        <v>27</v>
      </c>
      <c r="S467" t="s">
        <v>40</v>
      </c>
      <c r="T467" t="s">
        <v>86</v>
      </c>
      <c r="U467" t="s">
        <v>2198</v>
      </c>
      <c r="V467" t="s">
        <v>27</v>
      </c>
      <c r="W467" t="s">
        <v>43</v>
      </c>
      <c r="X467" t="s">
        <v>2199</v>
      </c>
      <c r="Y467" t="s">
        <v>1177</v>
      </c>
      <c r="Z467" t="s">
        <v>45</v>
      </c>
      <c r="AA467" t="s">
        <v>62</v>
      </c>
      <c r="AB467" t="s">
        <v>47</v>
      </c>
      <c r="AC467" t="s">
        <v>2200</v>
      </c>
      <c r="AD467" t="s">
        <v>2201</v>
      </c>
    </row>
    <row r="468" spans="1:30" x14ac:dyDescent="0.25">
      <c r="A468" s="3">
        <v>45726</v>
      </c>
      <c r="B468" s="5">
        <v>10.35</v>
      </c>
      <c r="C468" s="7">
        <v>0</v>
      </c>
      <c r="D468" t="s">
        <v>27</v>
      </c>
      <c r="E468" t="s">
        <v>28</v>
      </c>
      <c r="F468" t="s">
        <v>49</v>
      </c>
      <c r="G468" t="s">
        <v>67</v>
      </c>
      <c r="H468" s="1" t="s">
        <v>80</v>
      </c>
      <c r="I468" s="1" t="s">
        <v>32</v>
      </c>
      <c r="K468" s="1" t="s">
        <v>305</v>
      </c>
      <c r="L468" t="s">
        <v>34</v>
      </c>
      <c r="M468" t="s">
        <v>35</v>
      </c>
      <c r="N468" t="s">
        <v>83</v>
      </c>
      <c r="O468" t="s">
        <v>749</v>
      </c>
      <c r="P468" t="s">
        <v>124</v>
      </c>
      <c r="Q468" t="s">
        <v>2202</v>
      </c>
      <c r="R468" t="s">
        <v>27</v>
      </c>
      <c r="S468" t="s">
        <v>40</v>
      </c>
      <c r="T468" t="s">
        <v>2115</v>
      </c>
      <c r="U468" t="s">
        <v>2203</v>
      </c>
      <c r="V468" t="s">
        <v>60</v>
      </c>
      <c r="W468" t="s">
        <v>50</v>
      </c>
      <c r="X468" t="s">
        <v>746</v>
      </c>
      <c r="Y468" t="s">
        <v>2204</v>
      </c>
      <c r="Z468" t="s">
        <v>45</v>
      </c>
      <c r="AA468" t="s">
        <v>46</v>
      </c>
      <c r="AB468" t="s">
        <v>47</v>
      </c>
    </row>
    <row r="469" spans="1:30" x14ac:dyDescent="0.25">
      <c r="A469" s="3">
        <v>45726</v>
      </c>
      <c r="B469" s="5">
        <v>5.0166666666666666</v>
      </c>
      <c r="C469" s="7">
        <v>0</v>
      </c>
      <c r="D469" t="s">
        <v>27</v>
      </c>
      <c r="E469" t="s">
        <v>65</v>
      </c>
      <c r="F469" t="s">
        <v>79</v>
      </c>
      <c r="G469" t="s">
        <v>130</v>
      </c>
      <c r="H469" s="1" t="s">
        <v>110</v>
      </c>
      <c r="I469" s="1" t="s">
        <v>82</v>
      </c>
      <c r="J469" s="1" t="s">
        <v>82</v>
      </c>
      <c r="K469" s="1" t="s">
        <v>69</v>
      </c>
      <c r="L469" t="s">
        <v>34</v>
      </c>
      <c r="M469" t="s">
        <v>35</v>
      </c>
      <c r="N469" t="s">
        <v>173</v>
      </c>
      <c r="O469" t="s">
        <v>2205</v>
      </c>
      <c r="P469" t="s">
        <v>38</v>
      </c>
      <c r="R469" t="s">
        <v>60</v>
      </c>
      <c r="S469" t="s">
        <v>57</v>
      </c>
      <c r="T469" t="s">
        <v>58</v>
      </c>
      <c r="U469" t="s">
        <v>2005</v>
      </c>
      <c r="V469" t="s">
        <v>60</v>
      </c>
      <c r="W469" t="s">
        <v>50</v>
      </c>
      <c r="X469" t="s">
        <v>1114</v>
      </c>
      <c r="Y469" t="s">
        <v>913</v>
      </c>
      <c r="Z469" t="s">
        <v>78</v>
      </c>
      <c r="AA469" t="s">
        <v>46</v>
      </c>
      <c r="AB469" t="s">
        <v>154</v>
      </c>
    </row>
    <row r="470" spans="1:30" x14ac:dyDescent="0.25">
      <c r="A470" s="3">
        <v>45726</v>
      </c>
      <c r="B470" s="5">
        <v>5.3833333333333337</v>
      </c>
      <c r="C470" s="7">
        <v>0</v>
      </c>
      <c r="D470" t="s">
        <v>27</v>
      </c>
      <c r="E470" t="s">
        <v>28</v>
      </c>
      <c r="F470" t="s">
        <v>49</v>
      </c>
      <c r="G470" t="s">
        <v>130</v>
      </c>
      <c r="H470" s="1" t="s">
        <v>217</v>
      </c>
      <c r="I470" s="1" t="s">
        <v>32</v>
      </c>
      <c r="J470" s="1" t="s">
        <v>157</v>
      </c>
      <c r="K470" s="1" t="s">
        <v>136</v>
      </c>
      <c r="L470" t="s">
        <v>112</v>
      </c>
      <c r="M470" t="s">
        <v>70</v>
      </c>
      <c r="N470" t="s">
        <v>272</v>
      </c>
      <c r="O470" t="s">
        <v>2206</v>
      </c>
      <c r="P470" t="s">
        <v>38</v>
      </c>
      <c r="Q470" t="s">
        <v>73</v>
      </c>
      <c r="R470" t="s">
        <v>60</v>
      </c>
      <c r="S470" t="s">
        <v>140</v>
      </c>
      <c r="T470" t="s">
        <v>2207</v>
      </c>
      <c r="U470" t="s">
        <v>2208</v>
      </c>
      <c r="V470" t="s">
        <v>27</v>
      </c>
      <c r="W470" t="s">
        <v>43</v>
      </c>
      <c r="X470" t="s">
        <v>2209</v>
      </c>
      <c r="Y470" t="s">
        <v>2210</v>
      </c>
      <c r="Z470" t="s">
        <v>45</v>
      </c>
      <c r="AA470" t="s">
        <v>62</v>
      </c>
      <c r="AB470" t="s">
        <v>47</v>
      </c>
      <c r="AC470" t="s">
        <v>2211</v>
      </c>
      <c r="AD470" t="s">
        <v>2212</v>
      </c>
    </row>
    <row r="471" spans="1:30" x14ac:dyDescent="0.25">
      <c r="A471" s="3">
        <v>45726</v>
      </c>
      <c r="B471" s="5">
        <v>6.35</v>
      </c>
      <c r="C471" s="7">
        <v>0</v>
      </c>
      <c r="D471" t="s">
        <v>27</v>
      </c>
      <c r="E471" t="s">
        <v>28</v>
      </c>
      <c r="F471" t="s">
        <v>209</v>
      </c>
      <c r="G471" t="s">
        <v>67</v>
      </c>
      <c r="H471" s="1" t="s">
        <v>217</v>
      </c>
      <c r="I471" s="1" t="s">
        <v>82</v>
      </c>
      <c r="K471" s="1" t="s">
        <v>32</v>
      </c>
      <c r="L471" t="s">
        <v>53</v>
      </c>
      <c r="M471" t="s">
        <v>35</v>
      </c>
      <c r="N471" t="s">
        <v>83</v>
      </c>
      <c r="O471" t="s">
        <v>2213</v>
      </c>
      <c r="P471" t="s">
        <v>38</v>
      </c>
      <c r="Q471" t="s">
        <v>2214</v>
      </c>
      <c r="R471" t="s">
        <v>27</v>
      </c>
      <c r="S471" t="s">
        <v>57</v>
      </c>
      <c r="T471" t="s">
        <v>2215</v>
      </c>
      <c r="U471" t="s">
        <v>2136</v>
      </c>
      <c r="V471" t="s">
        <v>27</v>
      </c>
      <c r="W471" t="s">
        <v>43</v>
      </c>
      <c r="X471" t="s">
        <v>498</v>
      </c>
      <c r="Y471" t="s">
        <v>1177</v>
      </c>
      <c r="Z471" t="s">
        <v>78</v>
      </c>
      <c r="AA471" t="s">
        <v>46</v>
      </c>
      <c r="AB471" t="s">
        <v>47</v>
      </c>
    </row>
    <row r="472" spans="1:30" x14ac:dyDescent="0.25">
      <c r="A472" s="3">
        <v>45726</v>
      </c>
      <c r="B472" s="5">
        <v>7.85</v>
      </c>
      <c r="C472" s="7">
        <v>0</v>
      </c>
      <c r="D472" t="s">
        <v>27</v>
      </c>
      <c r="E472" t="s">
        <v>28</v>
      </c>
      <c r="F472" t="s">
        <v>49</v>
      </c>
      <c r="G472" t="s">
        <v>130</v>
      </c>
      <c r="H472" s="1" t="s">
        <v>2216</v>
      </c>
      <c r="I472" s="1" t="s">
        <v>136</v>
      </c>
      <c r="K472" s="1" t="s">
        <v>157</v>
      </c>
      <c r="L472" t="s">
        <v>112</v>
      </c>
      <c r="M472" t="s">
        <v>35</v>
      </c>
      <c r="N472" t="s">
        <v>36</v>
      </c>
      <c r="O472" t="s">
        <v>2217</v>
      </c>
      <c r="P472" t="s">
        <v>38</v>
      </c>
      <c r="Q472" t="s">
        <v>2218</v>
      </c>
      <c r="R472" t="s">
        <v>60</v>
      </c>
      <c r="S472" t="s">
        <v>126</v>
      </c>
      <c r="T472" t="s">
        <v>625</v>
      </c>
      <c r="U472" t="s">
        <v>1670</v>
      </c>
      <c r="V472" t="s">
        <v>27</v>
      </c>
      <c r="W472" t="s">
        <v>277</v>
      </c>
      <c r="X472" t="s">
        <v>2219</v>
      </c>
      <c r="Y472" t="s">
        <v>2220</v>
      </c>
      <c r="Z472" t="s">
        <v>78</v>
      </c>
      <c r="AA472" t="s">
        <v>45</v>
      </c>
      <c r="AB472" t="s">
        <v>47</v>
      </c>
      <c r="AC472" t="s">
        <v>2221</v>
      </c>
      <c r="AD472" t="s">
        <v>2222</v>
      </c>
    </row>
    <row r="473" spans="1:30" x14ac:dyDescent="0.25">
      <c r="A473" s="3">
        <v>45726</v>
      </c>
      <c r="B473" s="5">
        <v>45.533333333333331</v>
      </c>
      <c r="C473" s="7">
        <v>0</v>
      </c>
      <c r="D473" t="s">
        <v>27</v>
      </c>
      <c r="E473" t="s">
        <v>28</v>
      </c>
      <c r="F473" t="s">
        <v>209</v>
      </c>
      <c r="G473" t="s">
        <v>30</v>
      </c>
      <c r="H473" s="1" t="s">
        <v>31</v>
      </c>
      <c r="I473" s="1" t="s">
        <v>32</v>
      </c>
      <c r="J473" s="1" t="s">
        <v>104</v>
      </c>
      <c r="K473" s="1" t="s">
        <v>81</v>
      </c>
      <c r="L473" t="s">
        <v>53</v>
      </c>
      <c r="M473" t="s">
        <v>160</v>
      </c>
      <c r="N473" t="s">
        <v>83</v>
      </c>
      <c r="O473" t="s">
        <v>2223</v>
      </c>
      <c r="P473" t="s">
        <v>38</v>
      </c>
      <c r="Q473" t="s">
        <v>73</v>
      </c>
      <c r="R473" t="s">
        <v>60</v>
      </c>
      <c r="S473" t="s">
        <v>74</v>
      </c>
      <c r="T473" t="s">
        <v>96</v>
      </c>
      <c r="U473" t="s">
        <v>803</v>
      </c>
      <c r="V473" t="s">
        <v>27</v>
      </c>
      <c r="W473" t="s">
        <v>277</v>
      </c>
      <c r="X473" t="s">
        <v>2224</v>
      </c>
      <c r="Y473" t="s">
        <v>881</v>
      </c>
      <c r="Z473" t="s">
        <v>45</v>
      </c>
      <c r="AA473" t="s">
        <v>45</v>
      </c>
      <c r="AB473" t="s">
        <v>47</v>
      </c>
      <c r="AC473" t="s">
        <v>2225</v>
      </c>
    </row>
    <row r="474" spans="1:30" x14ac:dyDescent="0.25">
      <c r="A474" s="3">
        <v>45726</v>
      </c>
      <c r="B474" s="5">
        <v>11.116666666666671</v>
      </c>
      <c r="C474" s="7">
        <v>0</v>
      </c>
      <c r="D474" t="s">
        <v>27</v>
      </c>
      <c r="E474" t="s">
        <v>28</v>
      </c>
      <c r="F474" t="s">
        <v>311</v>
      </c>
      <c r="G474" t="s">
        <v>130</v>
      </c>
      <c r="H474" s="1" t="s">
        <v>217</v>
      </c>
      <c r="I474" s="1" t="s">
        <v>82</v>
      </c>
      <c r="K474" s="1" t="s">
        <v>82</v>
      </c>
      <c r="L474" t="s">
        <v>34</v>
      </c>
      <c r="M474" t="s">
        <v>35</v>
      </c>
      <c r="N474" t="s">
        <v>1739</v>
      </c>
      <c r="O474" t="s">
        <v>749</v>
      </c>
      <c r="P474" t="s">
        <v>38</v>
      </c>
      <c r="Q474" t="s">
        <v>465</v>
      </c>
      <c r="R474" t="s">
        <v>60</v>
      </c>
      <c r="S474" t="s">
        <v>57</v>
      </c>
      <c r="U474" t="s">
        <v>2226</v>
      </c>
      <c r="V474" t="s">
        <v>60</v>
      </c>
      <c r="W474" t="s">
        <v>50</v>
      </c>
      <c r="X474" t="s">
        <v>2227</v>
      </c>
      <c r="Y474" t="s">
        <v>2228</v>
      </c>
      <c r="Z474" t="s">
        <v>78</v>
      </c>
      <c r="AA474" t="s">
        <v>46</v>
      </c>
      <c r="AB474" t="s">
        <v>47</v>
      </c>
      <c r="AC474" t="s">
        <v>2229</v>
      </c>
      <c r="AD474" t="s">
        <v>2230</v>
      </c>
    </row>
    <row r="475" spans="1:30" x14ac:dyDescent="0.25">
      <c r="A475" s="3">
        <v>45726</v>
      </c>
      <c r="B475" s="5">
        <v>31.333333333333329</v>
      </c>
      <c r="C475" s="7">
        <v>0</v>
      </c>
      <c r="D475" t="s">
        <v>27</v>
      </c>
      <c r="E475" t="s">
        <v>28</v>
      </c>
      <c r="F475" t="s">
        <v>311</v>
      </c>
      <c r="G475" t="s">
        <v>30</v>
      </c>
      <c r="H475" s="1" t="s">
        <v>482</v>
      </c>
      <c r="I475" s="1" t="s">
        <v>32</v>
      </c>
      <c r="J475" s="1" t="s">
        <v>33</v>
      </c>
      <c r="K475" s="1" t="s">
        <v>236</v>
      </c>
      <c r="L475" t="s">
        <v>224</v>
      </c>
      <c r="M475" t="s">
        <v>35</v>
      </c>
      <c r="N475" t="s">
        <v>660</v>
      </c>
      <c r="O475" t="s">
        <v>344</v>
      </c>
      <c r="P475" t="s">
        <v>38</v>
      </c>
      <c r="Q475" t="s">
        <v>2231</v>
      </c>
      <c r="R475" t="s">
        <v>27</v>
      </c>
      <c r="S475" t="s">
        <v>40</v>
      </c>
      <c r="T475" t="s">
        <v>58</v>
      </c>
      <c r="U475" t="s">
        <v>1911</v>
      </c>
      <c r="V475" t="s">
        <v>60</v>
      </c>
      <c r="W475" t="s">
        <v>50</v>
      </c>
      <c r="X475" t="s">
        <v>292</v>
      </c>
      <c r="Y475" t="s">
        <v>1084</v>
      </c>
      <c r="Z475" t="s">
        <v>251</v>
      </c>
      <c r="AA475" t="s">
        <v>46</v>
      </c>
      <c r="AB475" t="s">
        <v>47</v>
      </c>
      <c r="AC475" t="s">
        <v>2232</v>
      </c>
      <c r="AD475" t="s">
        <v>2233</v>
      </c>
    </row>
    <row r="476" spans="1:30" x14ac:dyDescent="0.25">
      <c r="A476" s="3">
        <v>45726</v>
      </c>
      <c r="B476" s="5">
        <v>10.96666666666667</v>
      </c>
      <c r="C476" s="7">
        <v>0</v>
      </c>
      <c r="D476" t="s">
        <v>27</v>
      </c>
      <c r="E476" t="s">
        <v>28</v>
      </c>
      <c r="F476" t="s">
        <v>79</v>
      </c>
      <c r="G476" t="s">
        <v>67</v>
      </c>
      <c r="H476" s="1" t="s">
        <v>2234</v>
      </c>
      <c r="I476" s="1" t="s">
        <v>81</v>
      </c>
      <c r="K476" s="1" t="s">
        <v>2235</v>
      </c>
      <c r="L476" t="s">
        <v>146</v>
      </c>
      <c r="M476" t="s">
        <v>35</v>
      </c>
      <c r="N476" t="s">
        <v>715</v>
      </c>
      <c r="O476" t="s">
        <v>2236</v>
      </c>
      <c r="P476" t="s">
        <v>163</v>
      </c>
      <c r="Q476" t="s">
        <v>2237</v>
      </c>
      <c r="R476" t="s">
        <v>60</v>
      </c>
      <c r="S476" t="s">
        <v>57</v>
      </c>
      <c r="U476" t="s">
        <v>2238</v>
      </c>
      <c r="V476" t="s">
        <v>27</v>
      </c>
      <c r="W476" t="s">
        <v>277</v>
      </c>
      <c r="X476" t="s">
        <v>804</v>
      </c>
      <c r="Y476" t="s">
        <v>2239</v>
      </c>
      <c r="Z476" t="s">
        <v>78</v>
      </c>
      <c r="AA476" t="s">
        <v>45</v>
      </c>
      <c r="AB476" t="s">
        <v>47</v>
      </c>
      <c r="AC476" t="s">
        <v>2240</v>
      </c>
      <c r="AD476" t="s">
        <v>2241</v>
      </c>
    </row>
    <row r="477" spans="1:30" x14ac:dyDescent="0.25">
      <c r="A477" s="3">
        <v>45726</v>
      </c>
      <c r="B477" s="5">
        <v>17.05</v>
      </c>
      <c r="C477" s="7">
        <v>0</v>
      </c>
      <c r="D477" t="s">
        <v>27</v>
      </c>
      <c r="E477" t="s">
        <v>28</v>
      </c>
      <c r="F477" t="s">
        <v>29</v>
      </c>
      <c r="G477" t="s">
        <v>30</v>
      </c>
      <c r="H477" s="1" t="s">
        <v>110</v>
      </c>
      <c r="I477" s="1" t="s">
        <v>32</v>
      </c>
      <c r="K477" s="1" t="s">
        <v>680</v>
      </c>
      <c r="L477" t="s">
        <v>53</v>
      </c>
      <c r="M477" t="s">
        <v>35</v>
      </c>
      <c r="N477" t="s">
        <v>54</v>
      </c>
      <c r="O477" t="s">
        <v>2242</v>
      </c>
      <c r="P477" t="s">
        <v>38</v>
      </c>
      <c r="Q477" t="s">
        <v>2243</v>
      </c>
      <c r="R477" t="s">
        <v>27</v>
      </c>
      <c r="S477" t="s">
        <v>57</v>
      </c>
      <c r="T477" t="s">
        <v>1710</v>
      </c>
      <c r="U477" t="s">
        <v>2244</v>
      </c>
      <c r="V477" t="s">
        <v>60</v>
      </c>
      <c r="W477" t="s">
        <v>43</v>
      </c>
      <c r="X477" t="s">
        <v>714</v>
      </c>
      <c r="Y477" t="s">
        <v>2245</v>
      </c>
      <c r="Z477" t="s">
        <v>251</v>
      </c>
      <c r="AA477" t="s">
        <v>46</v>
      </c>
      <c r="AB477" t="s">
        <v>47</v>
      </c>
      <c r="AC477" t="s">
        <v>2246</v>
      </c>
      <c r="AD477" t="s">
        <v>2247</v>
      </c>
    </row>
    <row r="478" spans="1:30" x14ac:dyDescent="0.25">
      <c r="A478" s="3">
        <v>45726</v>
      </c>
      <c r="B478" s="5">
        <v>7.916666666666667</v>
      </c>
      <c r="C478" s="7">
        <v>0</v>
      </c>
      <c r="D478" t="s">
        <v>27</v>
      </c>
      <c r="E478" t="s">
        <v>28</v>
      </c>
      <c r="F478" t="s">
        <v>49</v>
      </c>
      <c r="G478" t="s">
        <v>67</v>
      </c>
      <c r="H478" s="1" t="s">
        <v>482</v>
      </c>
      <c r="I478" s="1" t="s">
        <v>82</v>
      </c>
      <c r="K478" s="1" t="s">
        <v>236</v>
      </c>
      <c r="L478" t="s">
        <v>184</v>
      </c>
      <c r="M478" t="s">
        <v>35</v>
      </c>
      <c r="N478" t="s">
        <v>83</v>
      </c>
      <c r="O478" t="s">
        <v>2248</v>
      </c>
      <c r="P478" t="s">
        <v>38</v>
      </c>
      <c r="Q478" t="s">
        <v>106</v>
      </c>
      <c r="R478" t="s">
        <v>27</v>
      </c>
      <c r="S478" t="s">
        <v>57</v>
      </c>
      <c r="T478" t="s">
        <v>257</v>
      </c>
      <c r="U478" t="s">
        <v>2249</v>
      </c>
      <c r="V478" t="s">
        <v>60</v>
      </c>
      <c r="W478" t="s">
        <v>50</v>
      </c>
      <c r="X478" t="s">
        <v>1150</v>
      </c>
      <c r="Y478" t="s">
        <v>1150</v>
      </c>
      <c r="Z478" t="s">
        <v>78</v>
      </c>
      <c r="AA478" t="s">
        <v>46</v>
      </c>
      <c r="AB478" t="s">
        <v>47</v>
      </c>
    </row>
    <row r="479" spans="1:30" x14ac:dyDescent="0.25">
      <c r="A479" s="3">
        <v>45726</v>
      </c>
      <c r="B479" s="5">
        <v>6.2333333333333334</v>
      </c>
      <c r="C479" s="7">
        <v>0</v>
      </c>
      <c r="D479" t="s">
        <v>27</v>
      </c>
      <c r="E479" t="s">
        <v>28</v>
      </c>
      <c r="F479" t="s">
        <v>49</v>
      </c>
      <c r="G479" t="s">
        <v>30</v>
      </c>
      <c r="H479" s="1" t="s">
        <v>294</v>
      </c>
      <c r="I479" s="1" t="s">
        <v>32</v>
      </c>
      <c r="K479" s="1" t="s">
        <v>278</v>
      </c>
      <c r="L479" t="s">
        <v>184</v>
      </c>
      <c r="M479" t="s">
        <v>35</v>
      </c>
      <c r="N479" t="s">
        <v>83</v>
      </c>
      <c r="O479" t="s">
        <v>2250</v>
      </c>
      <c r="P479" t="s">
        <v>308</v>
      </c>
      <c r="Q479" t="s">
        <v>106</v>
      </c>
      <c r="R479" t="s">
        <v>27</v>
      </c>
      <c r="S479" t="s">
        <v>40</v>
      </c>
      <c r="T479" t="s">
        <v>58</v>
      </c>
      <c r="U479" t="s">
        <v>2251</v>
      </c>
      <c r="V479" t="s">
        <v>27</v>
      </c>
      <c r="W479" t="s">
        <v>50</v>
      </c>
      <c r="X479" t="s">
        <v>2252</v>
      </c>
      <c r="Y479" t="s">
        <v>2252</v>
      </c>
      <c r="Z479" t="s">
        <v>78</v>
      </c>
      <c r="AA479" t="s">
        <v>46</v>
      </c>
      <c r="AB479" t="s">
        <v>154</v>
      </c>
      <c r="AD479" t="s">
        <v>2253</v>
      </c>
    </row>
    <row r="480" spans="1:30" x14ac:dyDescent="0.25">
      <c r="A480" s="3">
        <v>45726</v>
      </c>
      <c r="B480" s="5">
        <v>8.1666666666666661</v>
      </c>
      <c r="C480" s="7">
        <v>0</v>
      </c>
      <c r="D480" t="s">
        <v>27</v>
      </c>
      <c r="E480" t="s">
        <v>28</v>
      </c>
      <c r="F480" t="s">
        <v>29</v>
      </c>
      <c r="G480" t="s">
        <v>67</v>
      </c>
      <c r="H480" s="1" t="s">
        <v>110</v>
      </c>
      <c r="I480" s="1" t="s">
        <v>82</v>
      </c>
      <c r="K480" s="1" t="s">
        <v>2254</v>
      </c>
      <c r="L480" t="s">
        <v>34</v>
      </c>
      <c r="M480" t="s">
        <v>35</v>
      </c>
      <c r="N480" t="s">
        <v>83</v>
      </c>
      <c r="O480" t="s">
        <v>397</v>
      </c>
      <c r="P480" t="s">
        <v>38</v>
      </c>
      <c r="Q480" t="s">
        <v>2255</v>
      </c>
      <c r="R480" t="s">
        <v>27</v>
      </c>
      <c r="S480" t="s">
        <v>40</v>
      </c>
      <c r="T480" t="s">
        <v>58</v>
      </c>
      <c r="U480" t="s">
        <v>2256</v>
      </c>
      <c r="V480" t="s">
        <v>27</v>
      </c>
      <c r="W480" t="s">
        <v>43</v>
      </c>
      <c r="X480" t="s">
        <v>2257</v>
      </c>
      <c r="Y480" t="s">
        <v>952</v>
      </c>
      <c r="Z480" t="s">
        <v>45</v>
      </c>
      <c r="AA480" t="s">
        <v>45</v>
      </c>
      <c r="AB480" t="s">
        <v>154</v>
      </c>
      <c r="AD480" t="s">
        <v>2258</v>
      </c>
    </row>
    <row r="481" spans="1:30" x14ac:dyDescent="0.25">
      <c r="A481" s="3">
        <v>45726</v>
      </c>
      <c r="B481" s="5">
        <v>24.93333333333333</v>
      </c>
      <c r="C481" s="7">
        <v>0</v>
      </c>
      <c r="D481" t="s">
        <v>27</v>
      </c>
      <c r="E481" t="s">
        <v>28</v>
      </c>
      <c r="F481" t="s">
        <v>49</v>
      </c>
      <c r="G481" t="s">
        <v>50</v>
      </c>
      <c r="H481" s="1" t="s">
        <v>381</v>
      </c>
      <c r="I481" s="1" t="s">
        <v>32</v>
      </c>
      <c r="J481" s="1" t="s">
        <v>33</v>
      </c>
      <c r="K481" s="1" t="s">
        <v>81</v>
      </c>
      <c r="L481" t="s">
        <v>53</v>
      </c>
      <c r="M481" t="s">
        <v>70</v>
      </c>
      <c r="N481" t="s">
        <v>272</v>
      </c>
      <c r="O481" t="s">
        <v>1559</v>
      </c>
      <c r="P481" t="s">
        <v>38</v>
      </c>
      <c r="Q481" t="s">
        <v>73</v>
      </c>
      <c r="R481" t="s">
        <v>60</v>
      </c>
      <c r="S481" t="s">
        <v>140</v>
      </c>
      <c r="T481" t="s">
        <v>96</v>
      </c>
      <c r="U481" t="s">
        <v>285</v>
      </c>
      <c r="V481" t="s">
        <v>60</v>
      </c>
      <c r="W481" t="s">
        <v>50</v>
      </c>
      <c r="X481" t="s">
        <v>270</v>
      </c>
      <c r="Y481" t="s">
        <v>920</v>
      </c>
      <c r="Z481" t="s">
        <v>78</v>
      </c>
      <c r="AA481" t="s">
        <v>46</v>
      </c>
      <c r="AB481" t="s">
        <v>47</v>
      </c>
      <c r="AC481" t="s">
        <v>2259</v>
      </c>
      <c r="AD481" t="s">
        <v>2260</v>
      </c>
    </row>
    <row r="482" spans="1:30" x14ac:dyDescent="0.25">
      <c r="A482" s="3">
        <v>45726</v>
      </c>
      <c r="B482" s="5">
        <v>9.9499999999999993</v>
      </c>
      <c r="C482" s="7">
        <v>0</v>
      </c>
      <c r="D482" t="s">
        <v>27</v>
      </c>
      <c r="E482" t="s">
        <v>28</v>
      </c>
      <c r="F482" t="s">
        <v>29</v>
      </c>
      <c r="G482" t="s">
        <v>67</v>
      </c>
      <c r="H482" s="1" t="s">
        <v>217</v>
      </c>
      <c r="I482" s="1" t="s">
        <v>81</v>
      </c>
      <c r="K482" s="1" t="s">
        <v>82</v>
      </c>
      <c r="L482" t="s">
        <v>112</v>
      </c>
      <c r="M482" t="s">
        <v>35</v>
      </c>
      <c r="N482" t="s">
        <v>83</v>
      </c>
      <c r="O482" t="s">
        <v>2261</v>
      </c>
      <c r="P482" t="s">
        <v>308</v>
      </c>
      <c r="Q482" t="s">
        <v>2262</v>
      </c>
      <c r="R482" t="s">
        <v>27</v>
      </c>
      <c r="S482" t="s">
        <v>40</v>
      </c>
      <c r="T482" t="s">
        <v>58</v>
      </c>
      <c r="U482" t="s">
        <v>2263</v>
      </c>
      <c r="V482" t="s">
        <v>27</v>
      </c>
      <c r="W482" t="s">
        <v>43</v>
      </c>
      <c r="X482" t="s">
        <v>2264</v>
      </c>
      <c r="Y482" t="s">
        <v>774</v>
      </c>
      <c r="Z482" t="s">
        <v>78</v>
      </c>
      <c r="AA482" t="s">
        <v>78</v>
      </c>
      <c r="AB482" t="s">
        <v>154</v>
      </c>
      <c r="AC482" t="s">
        <v>2265</v>
      </c>
      <c r="AD482" t="s">
        <v>2266</v>
      </c>
    </row>
    <row r="483" spans="1:30" x14ac:dyDescent="0.25">
      <c r="A483" s="3">
        <v>45726</v>
      </c>
      <c r="B483" s="5">
        <v>8.6999999999999993</v>
      </c>
      <c r="C483" s="7">
        <v>0</v>
      </c>
      <c r="D483" t="s">
        <v>27</v>
      </c>
      <c r="E483" t="s">
        <v>198</v>
      </c>
      <c r="F483" t="s">
        <v>49</v>
      </c>
      <c r="G483" t="s">
        <v>50</v>
      </c>
      <c r="H483" s="1" t="s">
        <v>31</v>
      </c>
      <c r="I483" s="1" t="s">
        <v>32</v>
      </c>
      <c r="K483" s="1" t="s">
        <v>81</v>
      </c>
      <c r="L483" t="s">
        <v>112</v>
      </c>
      <c r="M483" t="s">
        <v>160</v>
      </c>
      <c r="N483" t="s">
        <v>36</v>
      </c>
      <c r="O483" t="s">
        <v>2267</v>
      </c>
      <c r="P483" t="s">
        <v>38</v>
      </c>
      <c r="Q483" t="s">
        <v>477</v>
      </c>
      <c r="R483" t="s">
        <v>60</v>
      </c>
      <c r="S483" t="s">
        <v>95</v>
      </c>
      <c r="T483" t="s">
        <v>96</v>
      </c>
      <c r="U483" t="s">
        <v>97</v>
      </c>
      <c r="V483" t="s">
        <v>27</v>
      </c>
      <c r="W483" t="s">
        <v>165</v>
      </c>
      <c r="X483" t="s">
        <v>2268</v>
      </c>
      <c r="Y483" t="s">
        <v>2269</v>
      </c>
      <c r="Z483" t="s">
        <v>78</v>
      </c>
      <c r="AA483" t="s">
        <v>45</v>
      </c>
      <c r="AB483" t="s">
        <v>47</v>
      </c>
      <c r="AD483" t="s">
        <v>2270</v>
      </c>
    </row>
    <row r="484" spans="1:30" x14ac:dyDescent="0.25">
      <c r="A484" s="3">
        <v>45726</v>
      </c>
      <c r="B484" s="5">
        <v>11.733333333333331</v>
      </c>
      <c r="C484" s="7">
        <v>0</v>
      </c>
      <c r="D484" t="s">
        <v>27</v>
      </c>
      <c r="E484" t="s">
        <v>28</v>
      </c>
      <c r="F484" t="s">
        <v>209</v>
      </c>
      <c r="G484" t="s">
        <v>130</v>
      </c>
      <c r="H484" s="1" t="s">
        <v>110</v>
      </c>
      <c r="I484" s="1" t="s">
        <v>32</v>
      </c>
      <c r="J484" s="1" t="s">
        <v>104</v>
      </c>
      <c r="K484" s="1" t="s">
        <v>69</v>
      </c>
      <c r="L484" t="s">
        <v>34</v>
      </c>
      <c r="M484" t="s">
        <v>35</v>
      </c>
      <c r="N484" t="s">
        <v>715</v>
      </c>
      <c r="O484" t="s">
        <v>2271</v>
      </c>
      <c r="P484" t="s">
        <v>38</v>
      </c>
      <c r="Q484" t="s">
        <v>205</v>
      </c>
      <c r="R484" t="s">
        <v>27</v>
      </c>
      <c r="S484" t="s">
        <v>40</v>
      </c>
      <c r="T484" t="s">
        <v>2272</v>
      </c>
      <c r="U484" t="s">
        <v>87</v>
      </c>
      <c r="V484" t="s">
        <v>27</v>
      </c>
      <c r="W484" t="s">
        <v>98</v>
      </c>
      <c r="X484" t="s">
        <v>2273</v>
      </c>
      <c r="Y484" t="s">
        <v>735</v>
      </c>
      <c r="Z484" t="s">
        <v>45</v>
      </c>
      <c r="AA484" t="s">
        <v>62</v>
      </c>
      <c r="AB484" t="s">
        <v>47</v>
      </c>
      <c r="AC484" t="s">
        <v>2274</v>
      </c>
      <c r="AD484" t="s">
        <v>2275</v>
      </c>
    </row>
    <row r="485" spans="1:30" x14ac:dyDescent="0.25">
      <c r="A485" s="3">
        <v>45726</v>
      </c>
      <c r="B485" s="5">
        <v>7.5</v>
      </c>
      <c r="C485" s="7">
        <v>0</v>
      </c>
      <c r="D485" t="s">
        <v>27</v>
      </c>
      <c r="E485" t="s">
        <v>198</v>
      </c>
      <c r="F485" t="s">
        <v>49</v>
      </c>
      <c r="G485" t="s">
        <v>30</v>
      </c>
      <c r="H485" s="1" t="s">
        <v>110</v>
      </c>
      <c r="I485" s="1" t="s">
        <v>69</v>
      </c>
      <c r="J485" s="1" t="s">
        <v>33</v>
      </c>
      <c r="K485" s="1" t="s">
        <v>69</v>
      </c>
      <c r="L485" t="s">
        <v>34</v>
      </c>
      <c r="M485" t="s">
        <v>35</v>
      </c>
      <c r="N485" t="s">
        <v>2276</v>
      </c>
      <c r="O485" t="s">
        <v>2277</v>
      </c>
      <c r="P485" t="s">
        <v>308</v>
      </c>
      <c r="Q485" t="s">
        <v>125</v>
      </c>
      <c r="R485" t="s">
        <v>60</v>
      </c>
      <c r="S485" t="s">
        <v>40</v>
      </c>
      <c r="T485" t="s">
        <v>96</v>
      </c>
      <c r="U485" t="s">
        <v>2249</v>
      </c>
      <c r="V485" t="s">
        <v>27</v>
      </c>
      <c r="W485" t="s">
        <v>98</v>
      </c>
      <c r="X485" t="s">
        <v>2278</v>
      </c>
      <c r="Y485" t="s">
        <v>2279</v>
      </c>
      <c r="Z485" t="s">
        <v>78</v>
      </c>
      <c r="AA485" t="s">
        <v>45</v>
      </c>
      <c r="AB485" t="s">
        <v>47</v>
      </c>
      <c r="AC485" t="s">
        <v>2280</v>
      </c>
      <c r="AD485" t="s">
        <v>2281</v>
      </c>
    </row>
    <row r="486" spans="1:30" x14ac:dyDescent="0.25">
      <c r="A486" s="3">
        <v>45726</v>
      </c>
      <c r="B486" s="5">
        <v>7.3666666666666663</v>
      </c>
      <c r="C486" s="7">
        <v>0</v>
      </c>
      <c r="D486" t="s">
        <v>27</v>
      </c>
      <c r="E486" t="s">
        <v>28</v>
      </c>
      <c r="F486" t="s">
        <v>49</v>
      </c>
      <c r="G486" t="s">
        <v>130</v>
      </c>
      <c r="H486" s="1" t="s">
        <v>283</v>
      </c>
      <c r="I486" s="1" t="s">
        <v>136</v>
      </c>
      <c r="K486" s="1" t="s">
        <v>823</v>
      </c>
      <c r="L486" t="s">
        <v>53</v>
      </c>
      <c r="M486" t="s">
        <v>35</v>
      </c>
      <c r="N486" t="s">
        <v>83</v>
      </c>
      <c r="O486" t="s">
        <v>2282</v>
      </c>
      <c r="P486" t="s">
        <v>38</v>
      </c>
      <c r="Q486" t="s">
        <v>106</v>
      </c>
      <c r="R486" t="s">
        <v>27</v>
      </c>
      <c r="S486" t="s">
        <v>126</v>
      </c>
      <c r="U486" t="s">
        <v>227</v>
      </c>
      <c r="V486" t="s">
        <v>27</v>
      </c>
      <c r="W486" t="s">
        <v>98</v>
      </c>
      <c r="X486" t="s">
        <v>2283</v>
      </c>
      <c r="Y486" t="s">
        <v>2284</v>
      </c>
      <c r="Z486" t="s">
        <v>45</v>
      </c>
      <c r="AA486" t="s">
        <v>62</v>
      </c>
      <c r="AB486" t="s">
        <v>47</v>
      </c>
      <c r="AC486" t="s">
        <v>2285</v>
      </c>
    </row>
    <row r="487" spans="1:30" x14ac:dyDescent="0.25">
      <c r="A487" s="3">
        <v>45726</v>
      </c>
      <c r="B487" s="5">
        <v>19.81666666666667</v>
      </c>
      <c r="C487" s="7">
        <v>0</v>
      </c>
      <c r="D487" t="s">
        <v>27</v>
      </c>
      <c r="E487" t="s">
        <v>28</v>
      </c>
      <c r="F487" t="s">
        <v>29</v>
      </c>
      <c r="G487" t="s">
        <v>30</v>
      </c>
      <c r="H487" s="1" t="s">
        <v>110</v>
      </c>
      <c r="I487" s="1" t="s">
        <v>52</v>
      </c>
      <c r="K487" s="1" t="s">
        <v>121</v>
      </c>
      <c r="L487" t="s">
        <v>112</v>
      </c>
      <c r="M487" t="s">
        <v>160</v>
      </c>
      <c r="N487" t="s">
        <v>161</v>
      </c>
      <c r="O487" t="s">
        <v>2286</v>
      </c>
      <c r="P487" t="s">
        <v>38</v>
      </c>
      <c r="Q487" t="s">
        <v>73</v>
      </c>
      <c r="R487" t="s">
        <v>60</v>
      </c>
      <c r="S487" t="s">
        <v>95</v>
      </c>
      <c r="T487" t="s">
        <v>96</v>
      </c>
      <c r="U487" t="s">
        <v>97</v>
      </c>
      <c r="V487" t="s">
        <v>27</v>
      </c>
      <c r="W487" t="s">
        <v>165</v>
      </c>
      <c r="X487" t="s">
        <v>2287</v>
      </c>
      <c r="Y487" t="s">
        <v>2288</v>
      </c>
      <c r="Z487" t="s">
        <v>62</v>
      </c>
      <c r="AA487" t="s">
        <v>62</v>
      </c>
      <c r="AB487" t="s">
        <v>47</v>
      </c>
      <c r="AC487" t="s">
        <v>2289</v>
      </c>
      <c r="AD487" t="s">
        <v>2290</v>
      </c>
    </row>
    <row r="488" spans="1:30" x14ac:dyDescent="0.25">
      <c r="A488" s="3">
        <v>45726</v>
      </c>
      <c r="B488" s="5">
        <v>8.7666666666666675</v>
      </c>
      <c r="C488" s="7">
        <v>0</v>
      </c>
      <c r="D488" t="s">
        <v>27</v>
      </c>
      <c r="E488" t="s">
        <v>28</v>
      </c>
      <c r="F488" t="s">
        <v>79</v>
      </c>
      <c r="G488" t="s">
        <v>67</v>
      </c>
      <c r="H488" s="1" t="s">
        <v>381</v>
      </c>
      <c r="I488" s="1" t="s">
        <v>82</v>
      </c>
      <c r="K488" s="1" t="s">
        <v>81</v>
      </c>
      <c r="L488" t="s">
        <v>112</v>
      </c>
      <c r="M488" t="s">
        <v>35</v>
      </c>
      <c r="N488" t="s">
        <v>2186</v>
      </c>
      <c r="O488" t="s">
        <v>2291</v>
      </c>
      <c r="P488" t="s">
        <v>124</v>
      </c>
      <c r="Q488" t="s">
        <v>590</v>
      </c>
      <c r="R488" t="s">
        <v>60</v>
      </c>
      <c r="S488" t="s">
        <v>57</v>
      </c>
      <c r="T488" t="s">
        <v>1440</v>
      </c>
      <c r="U488" t="s">
        <v>911</v>
      </c>
      <c r="V488" t="s">
        <v>60</v>
      </c>
      <c r="W488" t="s">
        <v>50</v>
      </c>
      <c r="X488" t="s">
        <v>2292</v>
      </c>
      <c r="Y488" t="s">
        <v>2293</v>
      </c>
      <c r="Z488" t="s">
        <v>45</v>
      </c>
      <c r="AA488" t="s">
        <v>46</v>
      </c>
      <c r="AB488" t="s">
        <v>282</v>
      </c>
      <c r="AC488" t="s">
        <v>2294</v>
      </c>
    </row>
    <row r="489" spans="1:30" x14ac:dyDescent="0.25">
      <c r="A489" s="3">
        <v>45726</v>
      </c>
      <c r="B489" s="5">
        <v>9.4166666666666661</v>
      </c>
      <c r="C489" s="7">
        <v>0</v>
      </c>
      <c r="D489" t="s">
        <v>27</v>
      </c>
      <c r="E489" t="s">
        <v>198</v>
      </c>
      <c r="F489" t="s">
        <v>311</v>
      </c>
      <c r="G489" t="s">
        <v>130</v>
      </c>
      <c r="H489" s="1" t="s">
        <v>381</v>
      </c>
      <c r="I489" s="1" t="s">
        <v>136</v>
      </c>
      <c r="K489" s="1" t="s">
        <v>32</v>
      </c>
      <c r="L489" t="s">
        <v>53</v>
      </c>
      <c r="M489" t="s">
        <v>2295</v>
      </c>
      <c r="N489" t="s">
        <v>83</v>
      </c>
      <c r="O489" t="s">
        <v>807</v>
      </c>
      <c r="P489" t="s">
        <v>70</v>
      </c>
      <c r="Q489" t="s">
        <v>73</v>
      </c>
      <c r="R489" t="s">
        <v>60</v>
      </c>
      <c r="S489" t="s">
        <v>140</v>
      </c>
      <c r="T489" t="s">
        <v>96</v>
      </c>
      <c r="U489" t="s">
        <v>2296</v>
      </c>
      <c r="V489" t="s">
        <v>27</v>
      </c>
      <c r="W489" t="s">
        <v>98</v>
      </c>
      <c r="X489" t="s">
        <v>2297</v>
      </c>
      <c r="Y489" t="s">
        <v>1810</v>
      </c>
      <c r="Z489" t="s">
        <v>78</v>
      </c>
      <c r="AA489" t="s">
        <v>45</v>
      </c>
      <c r="AB489" t="s">
        <v>47</v>
      </c>
      <c r="AC489" t="s">
        <v>2298</v>
      </c>
      <c r="AD489" t="s">
        <v>2299</v>
      </c>
    </row>
    <row r="490" spans="1:30" x14ac:dyDescent="0.25">
      <c r="A490" s="3">
        <v>45726</v>
      </c>
      <c r="B490" s="5">
        <v>3.95</v>
      </c>
      <c r="C490" s="7">
        <v>0</v>
      </c>
      <c r="D490" t="s">
        <v>27</v>
      </c>
      <c r="E490" t="s">
        <v>28</v>
      </c>
      <c r="F490" t="s">
        <v>29</v>
      </c>
      <c r="G490" t="s">
        <v>67</v>
      </c>
      <c r="H490" s="1" t="s">
        <v>51</v>
      </c>
      <c r="I490" s="1" t="s">
        <v>82</v>
      </c>
      <c r="K490" s="1" t="s">
        <v>52</v>
      </c>
      <c r="L490" t="s">
        <v>112</v>
      </c>
      <c r="M490" t="s">
        <v>35</v>
      </c>
      <c r="N490" t="s">
        <v>83</v>
      </c>
      <c r="O490" t="s">
        <v>770</v>
      </c>
      <c r="P490" t="s">
        <v>124</v>
      </c>
      <c r="Q490" t="s">
        <v>106</v>
      </c>
      <c r="R490" t="s">
        <v>27</v>
      </c>
      <c r="S490" t="s">
        <v>40</v>
      </c>
      <c r="T490" t="s">
        <v>96</v>
      </c>
      <c r="U490" t="s">
        <v>234</v>
      </c>
      <c r="V490" t="s">
        <v>27</v>
      </c>
      <c r="W490" t="s">
        <v>43</v>
      </c>
      <c r="X490" t="s">
        <v>2300</v>
      </c>
      <c r="Y490" t="s">
        <v>913</v>
      </c>
      <c r="Z490" t="s">
        <v>45</v>
      </c>
      <c r="AA490" t="s">
        <v>46</v>
      </c>
      <c r="AB490" t="s">
        <v>47</v>
      </c>
    </row>
    <row r="491" spans="1:30" x14ac:dyDescent="0.25">
      <c r="A491" s="3">
        <v>45726</v>
      </c>
      <c r="B491" s="5">
        <v>7.666666666666667</v>
      </c>
      <c r="C491" s="7">
        <v>0</v>
      </c>
      <c r="D491" t="s">
        <v>27</v>
      </c>
      <c r="E491" t="s">
        <v>28</v>
      </c>
      <c r="F491" t="s">
        <v>29</v>
      </c>
      <c r="G491" t="s">
        <v>130</v>
      </c>
      <c r="H491" s="1" t="s">
        <v>482</v>
      </c>
      <c r="I491" s="1" t="s">
        <v>136</v>
      </c>
      <c r="K491" s="1" t="s">
        <v>236</v>
      </c>
      <c r="L491" t="s">
        <v>224</v>
      </c>
      <c r="M491" t="s">
        <v>35</v>
      </c>
      <c r="N491" t="s">
        <v>161</v>
      </c>
      <c r="O491" t="s">
        <v>1909</v>
      </c>
      <c r="P491" t="s">
        <v>38</v>
      </c>
      <c r="Q491" t="s">
        <v>2045</v>
      </c>
      <c r="R491" t="s">
        <v>27</v>
      </c>
      <c r="S491" t="s">
        <v>74</v>
      </c>
      <c r="T491" t="s">
        <v>2301</v>
      </c>
      <c r="U491" t="s">
        <v>2302</v>
      </c>
      <c r="V491" t="s">
        <v>27</v>
      </c>
      <c r="W491" t="s">
        <v>171</v>
      </c>
      <c r="X491" t="s">
        <v>2303</v>
      </c>
      <c r="Y491" t="s">
        <v>732</v>
      </c>
      <c r="Z491" t="s">
        <v>45</v>
      </c>
      <c r="AA491" t="s">
        <v>46</v>
      </c>
      <c r="AB491" t="s">
        <v>47</v>
      </c>
      <c r="AC491" t="s">
        <v>2304</v>
      </c>
      <c r="AD491" t="s">
        <v>2305</v>
      </c>
    </row>
    <row r="492" spans="1:30" x14ac:dyDescent="0.25">
      <c r="A492" s="3">
        <v>45726</v>
      </c>
      <c r="B492" s="5">
        <v>8.2333333333333325</v>
      </c>
      <c r="C492" s="7">
        <v>0</v>
      </c>
      <c r="D492" t="s">
        <v>27</v>
      </c>
      <c r="E492" t="s">
        <v>28</v>
      </c>
      <c r="F492" t="s">
        <v>29</v>
      </c>
      <c r="G492" t="s">
        <v>67</v>
      </c>
      <c r="H492" s="1" t="s">
        <v>31</v>
      </c>
      <c r="I492" s="1" t="s">
        <v>82</v>
      </c>
      <c r="K492" s="1" t="s">
        <v>81</v>
      </c>
      <c r="L492" t="s">
        <v>34</v>
      </c>
      <c r="M492" t="s">
        <v>35</v>
      </c>
      <c r="N492" t="s">
        <v>83</v>
      </c>
      <c r="O492" t="s">
        <v>2306</v>
      </c>
      <c r="P492" t="s">
        <v>2307</v>
      </c>
      <c r="Q492" t="s">
        <v>2308</v>
      </c>
      <c r="R492" t="s">
        <v>27</v>
      </c>
      <c r="S492" t="s">
        <v>40</v>
      </c>
      <c r="U492" t="s">
        <v>2309</v>
      </c>
      <c r="V492" t="s">
        <v>60</v>
      </c>
      <c r="W492" t="s">
        <v>50</v>
      </c>
      <c r="X492" t="s">
        <v>2310</v>
      </c>
      <c r="Y492" t="s">
        <v>946</v>
      </c>
      <c r="Z492" t="s">
        <v>78</v>
      </c>
      <c r="AA492" t="s">
        <v>46</v>
      </c>
      <c r="AB492" t="s">
        <v>47</v>
      </c>
    </row>
    <row r="493" spans="1:30" x14ac:dyDescent="0.25">
      <c r="A493" s="3">
        <v>45726</v>
      </c>
      <c r="B493" s="5">
        <v>480.15</v>
      </c>
      <c r="C493" s="7">
        <v>0</v>
      </c>
      <c r="D493" t="s">
        <v>27</v>
      </c>
      <c r="E493" t="s">
        <v>198</v>
      </c>
      <c r="F493" t="s">
        <v>29</v>
      </c>
      <c r="G493" t="s">
        <v>67</v>
      </c>
      <c r="H493" s="1" t="s">
        <v>31</v>
      </c>
      <c r="I493" s="1" t="s">
        <v>82</v>
      </c>
      <c r="K493" s="1" t="s">
        <v>81</v>
      </c>
      <c r="L493" t="s">
        <v>53</v>
      </c>
      <c r="M493" t="s">
        <v>70</v>
      </c>
      <c r="N493" t="s">
        <v>237</v>
      </c>
      <c r="O493" t="s">
        <v>2311</v>
      </c>
      <c r="P493" t="s">
        <v>38</v>
      </c>
      <c r="Q493" t="s">
        <v>239</v>
      </c>
      <c r="R493" t="s">
        <v>60</v>
      </c>
      <c r="S493" t="s">
        <v>140</v>
      </c>
      <c r="T493" t="s">
        <v>96</v>
      </c>
      <c r="U493" t="s">
        <v>2312</v>
      </c>
      <c r="V493" t="s">
        <v>60</v>
      </c>
      <c r="W493" t="s">
        <v>50</v>
      </c>
      <c r="X493" t="s">
        <v>1084</v>
      </c>
      <c r="Y493" t="s">
        <v>1084</v>
      </c>
      <c r="Z493" t="s">
        <v>45</v>
      </c>
      <c r="AA493" t="s">
        <v>46</v>
      </c>
      <c r="AB493" t="s">
        <v>47</v>
      </c>
    </row>
    <row r="494" spans="1:30" x14ac:dyDescent="0.25">
      <c r="A494" s="3">
        <v>45726</v>
      </c>
      <c r="B494" s="5">
        <v>77.63333333333334</v>
      </c>
      <c r="C494" s="7">
        <v>0</v>
      </c>
      <c r="D494" t="s">
        <v>27</v>
      </c>
      <c r="E494" t="s">
        <v>28</v>
      </c>
      <c r="F494" t="s">
        <v>209</v>
      </c>
      <c r="G494" t="s">
        <v>50</v>
      </c>
      <c r="H494" s="1" t="s">
        <v>110</v>
      </c>
      <c r="I494" s="1" t="s">
        <v>32</v>
      </c>
      <c r="K494" s="1" t="s">
        <v>82</v>
      </c>
      <c r="L494" t="s">
        <v>34</v>
      </c>
      <c r="M494" t="s">
        <v>35</v>
      </c>
      <c r="N494" t="s">
        <v>83</v>
      </c>
      <c r="O494" t="s">
        <v>2313</v>
      </c>
      <c r="P494" t="s">
        <v>38</v>
      </c>
      <c r="Q494" t="s">
        <v>2314</v>
      </c>
      <c r="R494" t="s">
        <v>27</v>
      </c>
      <c r="S494" t="s">
        <v>40</v>
      </c>
      <c r="T494" t="s">
        <v>96</v>
      </c>
      <c r="U494" t="s">
        <v>2315</v>
      </c>
      <c r="V494" t="s">
        <v>27</v>
      </c>
      <c r="W494" t="s">
        <v>43</v>
      </c>
      <c r="X494" t="s">
        <v>386</v>
      </c>
      <c r="Y494" t="s">
        <v>2316</v>
      </c>
      <c r="Z494" t="s">
        <v>45</v>
      </c>
      <c r="AA494" t="s">
        <v>46</v>
      </c>
      <c r="AB494" t="s">
        <v>47</v>
      </c>
      <c r="AC494" t="s">
        <v>2317</v>
      </c>
      <c r="AD494" t="s">
        <v>2318</v>
      </c>
    </row>
    <row r="495" spans="1:30" x14ac:dyDescent="0.25">
      <c r="A495" s="3">
        <v>45726</v>
      </c>
      <c r="B495" s="5">
        <v>9.8666666666666671</v>
      </c>
      <c r="C495" s="7">
        <v>0</v>
      </c>
      <c r="D495" t="s">
        <v>27</v>
      </c>
      <c r="E495" t="s">
        <v>28</v>
      </c>
      <c r="F495" t="s">
        <v>49</v>
      </c>
      <c r="G495" t="s">
        <v>67</v>
      </c>
      <c r="H495" s="1" t="s">
        <v>31</v>
      </c>
      <c r="I495" s="1" t="s">
        <v>32</v>
      </c>
      <c r="K495" s="1" t="s">
        <v>81</v>
      </c>
      <c r="L495" t="s">
        <v>34</v>
      </c>
      <c r="M495" t="s">
        <v>357</v>
      </c>
      <c r="N495" t="s">
        <v>272</v>
      </c>
      <c r="O495" t="s">
        <v>2319</v>
      </c>
      <c r="P495" t="s">
        <v>124</v>
      </c>
      <c r="Q495" t="s">
        <v>2320</v>
      </c>
      <c r="R495" t="s">
        <v>27</v>
      </c>
      <c r="S495" t="s">
        <v>40</v>
      </c>
      <c r="T495" t="s">
        <v>625</v>
      </c>
      <c r="U495" t="s">
        <v>2321</v>
      </c>
      <c r="V495" t="s">
        <v>27</v>
      </c>
      <c r="W495" t="s">
        <v>50</v>
      </c>
      <c r="X495" t="s">
        <v>804</v>
      </c>
      <c r="Y495" t="s">
        <v>1084</v>
      </c>
      <c r="Z495" t="s">
        <v>78</v>
      </c>
      <c r="AA495" t="s">
        <v>46</v>
      </c>
      <c r="AB495" t="s">
        <v>47</v>
      </c>
    </row>
    <row r="496" spans="1:30" x14ac:dyDescent="0.25">
      <c r="A496" s="3">
        <v>45726</v>
      </c>
      <c r="B496" s="5">
        <v>9.4666666666666668</v>
      </c>
      <c r="C496" s="7">
        <v>0</v>
      </c>
      <c r="D496" t="s">
        <v>27</v>
      </c>
      <c r="E496" t="s">
        <v>65</v>
      </c>
      <c r="F496" t="s">
        <v>79</v>
      </c>
      <c r="G496" t="s">
        <v>50</v>
      </c>
      <c r="H496" s="1" t="s">
        <v>110</v>
      </c>
      <c r="J496" s="1" t="s">
        <v>104</v>
      </c>
      <c r="K496" s="1" t="s">
        <v>347</v>
      </c>
      <c r="L496" t="s">
        <v>53</v>
      </c>
      <c r="M496" t="s">
        <v>70</v>
      </c>
      <c r="N496" t="s">
        <v>150</v>
      </c>
      <c r="O496" t="s">
        <v>634</v>
      </c>
      <c r="P496" t="s">
        <v>70</v>
      </c>
      <c r="Q496" t="s">
        <v>73</v>
      </c>
      <c r="R496" t="s">
        <v>60</v>
      </c>
      <c r="S496" t="s">
        <v>95</v>
      </c>
      <c r="T496" t="s">
        <v>96</v>
      </c>
      <c r="U496" t="s">
        <v>97</v>
      </c>
      <c r="V496" t="s">
        <v>27</v>
      </c>
      <c r="W496" t="s">
        <v>171</v>
      </c>
      <c r="X496" t="s">
        <v>2322</v>
      </c>
      <c r="Y496" t="s">
        <v>729</v>
      </c>
      <c r="Z496" t="s">
        <v>45</v>
      </c>
      <c r="AA496" t="s">
        <v>62</v>
      </c>
      <c r="AB496" t="s">
        <v>47</v>
      </c>
    </row>
    <row r="497" spans="1:30" x14ac:dyDescent="0.25">
      <c r="A497" s="3">
        <v>45726</v>
      </c>
      <c r="B497" s="5">
        <v>26.966666666666669</v>
      </c>
      <c r="C497" s="7">
        <v>0</v>
      </c>
      <c r="D497" t="s">
        <v>27</v>
      </c>
      <c r="E497" t="s">
        <v>65</v>
      </c>
      <c r="F497" t="s">
        <v>79</v>
      </c>
      <c r="G497" t="s">
        <v>30</v>
      </c>
      <c r="H497" s="1" t="s">
        <v>110</v>
      </c>
      <c r="I497" s="1" t="s">
        <v>52</v>
      </c>
      <c r="K497" s="1" t="s">
        <v>81</v>
      </c>
      <c r="L497" t="s">
        <v>112</v>
      </c>
      <c r="M497" t="s">
        <v>160</v>
      </c>
      <c r="N497" t="s">
        <v>392</v>
      </c>
      <c r="O497" t="s">
        <v>2323</v>
      </c>
      <c r="P497" t="s">
        <v>163</v>
      </c>
      <c r="Q497" t="s">
        <v>505</v>
      </c>
      <c r="R497" t="s">
        <v>60</v>
      </c>
      <c r="S497" t="s">
        <v>95</v>
      </c>
      <c r="T497" t="s">
        <v>2324</v>
      </c>
      <c r="U497" t="s">
        <v>97</v>
      </c>
      <c r="V497" t="s">
        <v>27</v>
      </c>
      <c r="W497" t="s">
        <v>165</v>
      </c>
      <c r="X497" t="s">
        <v>2325</v>
      </c>
      <c r="Y497" t="s">
        <v>2326</v>
      </c>
      <c r="Z497" t="s">
        <v>78</v>
      </c>
      <c r="AA497" t="s">
        <v>251</v>
      </c>
      <c r="AB497" t="s">
        <v>47</v>
      </c>
      <c r="AC497" t="s">
        <v>2327</v>
      </c>
      <c r="AD497" t="s">
        <v>2328</v>
      </c>
    </row>
    <row r="498" spans="1:30" x14ac:dyDescent="0.25">
      <c r="A498" s="3">
        <v>45726</v>
      </c>
      <c r="B498" s="5">
        <v>6.8666666666666663</v>
      </c>
      <c r="C498" s="7">
        <v>0</v>
      </c>
      <c r="D498" t="s">
        <v>27</v>
      </c>
      <c r="E498" t="s">
        <v>65</v>
      </c>
      <c r="F498" t="s">
        <v>66</v>
      </c>
      <c r="G498" t="s">
        <v>130</v>
      </c>
      <c r="H498" s="1" t="s">
        <v>110</v>
      </c>
      <c r="I498" s="1" t="s">
        <v>52</v>
      </c>
      <c r="K498" s="1" t="s">
        <v>158</v>
      </c>
      <c r="L498" t="s">
        <v>112</v>
      </c>
      <c r="M498" t="s">
        <v>92</v>
      </c>
      <c r="N498" t="s">
        <v>414</v>
      </c>
      <c r="O498" t="s">
        <v>497</v>
      </c>
      <c r="P498" t="s">
        <v>38</v>
      </c>
      <c r="Q498" t="s">
        <v>2329</v>
      </c>
      <c r="R498" t="s">
        <v>60</v>
      </c>
      <c r="S498" t="s">
        <v>57</v>
      </c>
      <c r="T498" t="s">
        <v>86</v>
      </c>
      <c r="U498" t="s">
        <v>2330</v>
      </c>
      <c r="V498" t="s">
        <v>27</v>
      </c>
      <c r="W498" t="s">
        <v>50</v>
      </c>
      <c r="X498" t="s">
        <v>2331</v>
      </c>
      <c r="Y498" t="s">
        <v>2332</v>
      </c>
      <c r="Z498" t="s">
        <v>78</v>
      </c>
      <c r="AA498" t="s">
        <v>46</v>
      </c>
      <c r="AB498" t="s">
        <v>47</v>
      </c>
    </row>
    <row r="499" spans="1:30" x14ac:dyDescent="0.25">
      <c r="A499" s="3">
        <v>45727</v>
      </c>
      <c r="B499" s="5">
        <v>10.66666666666667</v>
      </c>
      <c r="C499" s="7">
        <v>0</v>
      </c>
      <c r="D499" t="s">
        <v>27</v>
      </c>
      <c r="E499" t="s">
        <v>28</v>
      </c>
      <c r="F499" t="s">
        <v>79</v>
      </c>
      <c r="G499" t="s">
        <v>67</v>
      </c>
      <c r="H499" s="1" t="s">
        <v>506</v>
      </c>
      <c r="I499" s="1" t="s">
        <v>82</v>
      </c>
      <c r="K499" s="1" t="s">
        <v>90</v>
      </c>
      <c r="L499" t="s">
        <v>224</v>
      </c>
      <c r="M499" t="s">
        <v>35</v>
      </c>
      <c r="N499" t="s">
        <v>54</v>
      </c>
      <c r="O499" t="s">
        <v>2333</v>
      </c>
      <c r="P499" t="s">
        <v>38</v>
      </c>
      <c r="Q499" t="s">
        <v>734</v>
      </c>
      <c r="R499" t="s">
        <v>27</v>
      </c>
      <c r="S499" t="s">
        <v>57</v>
      </c>
      <c r="T499" t="s">
        <v>2334</v>
      </c>
      <c r="U499" t="s">
        <v>2335</v>
      </c>
      <c r="V499" t="s">
        <v>60</v>
      </c>
      <c r="W499" t="s">
        <v>50</v>
      </c>
      <c r="X499" t="s">
        <v>755</v>
      </c>
      <c r="Y499" t="s">
        <v>2336</v>
      </c>
      <c r="Z499" t="s">
        <v>45</v>
      </c>
      <c r="AA499" t="s">
        <v>46</v>
      </c>
      <c r="AB499" t="s">
        <v>282</v>
      </c>
      <c r="AC499" t="s">
        <v>2337</v>
      </c>
      <c r="AD499" t="s">
        <v>2338</v>
      </c>
    </row>
    <row r="500" spans="1:30" x14ac:dyDescent="0.25">
      <c r="A500" s="3">
        <v>45727</v>
      </c>
      <c r="B500" s="5">
        <v>11.5</v>
      </c>
      <c r="C500" s="7">
        <v>0</v>
      </c>
      <c r="D500" t="s">
        <v>27</v>
      </c>
      <c r="E500" t="s">
        <v>28</v>
      </c>
      <c r="F500" t="s">
        <v>66</v>
      </c>
      <c r="G500" t="s">
        <v>30</v>
      </c>
      <c r="H500" s="1" t="s">
        <v>110</v>
      </c>
      <c r="J500" s="1" t="s">
        <v>81</v>
      </c>
      <c r="K500" s="1" t="s">
        <v>271</v>
      </c>
      <c r="L500" t="s">
        <v>34</v>
      </c>
      <c r="M500" t="s">
        <v>35</v>
      </c>
      <c r="N500" t="s">
        <v>83</v>
      </c>
      <c r="O500" t="s">
        <v>2339</v>
      </c>
      <c r="P500" t="s">
        <v>233</v>
      </c>
      <c r="Q500" t="s">
        <v>2340</v>
      </c>
      <c r="R500" t="s">
        <v>60</v>
      </c>
      <c r="S500" t="s">
        <v>74</v>
      </c>
      <c r="T500" t="s">
        <v>398</v>
      </c>
      <c r="U500" t="s">
        <v>923</v>
      </c>
      <c r="V500" t="s">
        <v>60</v>
      </c>
      <c r="W500" t="s">
        <v>50</v>
      </c>
      <c r="X500" t="s">
        <v>1391</v>
      </c>
      <c r="Y500" t="s">
        <v>1218</v>
      </c>
      <c r="Z500" t="s">
        <v>45</v>
      </c>
      <c r="AA500" t="s">
        <v>46</v>
      </c>
      <c r="AB500" t="s">
        <v>47</v>
      </c>
      <c r="AD500" t="s">
        <v>2341</v>
      </c>
    </row>
    <row r="501" spans="1:30" x14ac:dyDescent="0.25">
      <c r="A501" s="3">
        <v>45727</v>
      </c>
      <c r="B501" s="5">
        <v>4.7333333333333334</v>
      </c>
      <c r="C501" s="7">
        <v>0</v>
      </c>
      <c r="D501" t="s">
        <v>27</v>
      </c>
      <c r="E501" t="s">
        <v>28</v>
      </c>
      <c r="F501" t="s">
        <v>49</v>
      </c>
      <c r="G501" t="s">
        <v>130</v>
      </c>
      <c r="H501" s="1" t="s">
        <v>51</v>
      </c>
      <c r="I501" s="1" t="s">
        <v>32</v>
      </c>
      <c r="J501" s="1" t="s">
        <v>32</v>
      </c>
      <c r="K501" s="1" t="s">
        <v>52</v>
      </c>
      <c r="L501" t="s">
        <v>53</v>
      </c>
      <c r="M501" t="s">
        <v>35</v>
      </c>
      <c r="N501" t="s">
        <v>83</v>
      </c>
      <c r="O501" t="s">
        <v>2342</v>
      </c>
      <c r="P501" t="s">
        <v>38</v>
      </c>
      <c r="Q501" t="s">
        <v>2343</v>
      </c>
      <c r="R501" t="s">
        <v>27</v>
      </c>
      <c r="S501" t="s">
        <v>40</v>
      </c>
      <c r="T501" t="s">
        <v>1185</v>
      </c>
      <c r="U501" t="s">
        <v>1092</v>
      </c>
      <c r="V501" t="s">
        <v>27</v>
      </c>
      <c r="W501" t="s">
        <v>43</v>
      </c>
      <c r="X501" t="s">
        <v>201</v>
      </c>
      <c r="Y501" t="s">
        <v>2344</v>
      </c>
      <c r="Z501" t="s">
        <v>78</v>
      </c>
      <c r="AA501" t="s">
        <v>46</v>
      </c>
      <c r="AB501" t="s">
        <v>47</v>
      </c>
    </row>
    <row r="502" spans="1:30" x14ac:dyDescent="0.25">
      <c r="A502" s="3">
        <v>45727</v>
      </c>
      <c r="B502" s="5">
        <v>7.5333333333333332</v>
      </c>
      <c r="C502" s="7">
        <v>0</v>
      </c>
      <c r="D502" t="s">
        <v>27</v>
      </c>
      <c r="E502" t="s">
        <v>65</v>
      </c>
      <c r="F502" t="s">
        <v>66</v>
      </c>
      <c r="G502" t="s">
        <v>130</v>
      </c>
      <c r="H502" s="1" t="s">
        <v>110</v>
      </c>
      <c r="I502" s="1" t="s">
        <v>136</v>
      </c>
      <c r="J502" s="1" t="s">
        <v>32</v>
      </c>
      <c r="K502" s="1" t="s">
        <v>725</v>
      </c>
      <c r="L502" t="s">
        <v>53</v>
      </c>
      <c r="M502" t="s">
        <v>92</v>
      </c>
      <c r="N502" t="s">
        <v>54</v>
      </c>
      <c r="O502" t="s">
        <v>2345</v>
      </c>
      <c r="P502" t="s">
        <v>38</v>
      </c>
      <c r="Q502" t="s">
        <v>73</v>
      </c>
      <c r="R502" t="s">
        <v>60</v>
      </c>
      <c r="S502" t="s">
        <v>95</v>
      </c>
      <c r="T502" t="s">
        <v>96</v>
      </c>
      <c r="U502" t="s">
        <v>97</v>
      </c>
      <c r="V502" t="s">
        <v>27</v>
      </c>
      <c r="W502" t="s">
        <v>43</v>
      </c>
      <c r="X502" t="s">
        <v>2346</v>
      </c>
      <c r="Y502" t="s">
        <v>2347</v>
      </c>
      <c r="Z502" t="s">
        <v>45</v>
      </c>
      <c r="AA502" t="s">
        <v>46</v>
      </c>
      <c r="AB502" t="s">
        <v>47</v>
      </c>
      <c r="AD502" t="s">
        <v>2348</v>
      </c>
    </row>
    <row r="503" spans="1:30" x14ac:dyDescent="0.25">
      <c r="A503" s="3">
        <v>45727</v>
      </c>
      <c r="B503" s="5">
        <v>16.733333333333331</v>
      </c>
      <c r="C503" s="7">
        <v>0</v>
      </c>
      <c r="D503" t="s">
        <v>27</v>
      </c>
      <c r="E503" t="s">
        <v>28</v>
      </c>
      <c r="F503" t="s">
        <v>209</v>
      </c>
      <c r="G503" t="s">
        <v>102</v>
      </c>
      <c r="H503" s="1" t="s">
        <v>222</v>
      </c>
      <c r="I503" s="1" t="s">
        <v>69</v>
      </c>
      <c r="K503" s="1" t="s">
        <v>33</v>
      </c>
      <c r="L503" t="s">
        <v>224</v>
      </c>
      <c r="M503" t="s">
        <v>35</v>
      </c>
      <c r="N503" t="s">
        <v>83</v>
      </c>
      <c r="O503" t="s">
        <v>344</v>
      </c>
      <c r="P503" t="s">
        <v>35</v>
      </c>
      <c r="Q503" t="s">
        <v>559</v>
      </c>
      <c r="R503" t="s">
        <v>27</v>
      </c>
      <c r="S503" t="s">
        <v>40</v>
      </c>
      <c r="T503" t="s">
        <v>290</v>
      </c>
      <c r="U503" t="s">
        <v>245</v>
      </c>
      <c r="V503" t="s">
        <v>60</v>
      </c>
      <c r="W503" t="s">
        <v>43</v>
      </c>
      <c r="X503" t="s">
        <v>755</v>
      </c>
      <c r="Y503" t="s">
        <v>2349</v>
      </c>
      <c r="Z503" t="s">
        <v>251</v>
      </c>
      <c r="AA503" t="s">
        <v>46</v>
      </c>
      <c r="AB503" t="s">
        <v>47</v>
      </c>
    </row>
    <row r="504" spans="1:30" x14ac:dyDescent="0.25">
      <c r="A504" s="3">
        <v>45727</v>
      </c>
      <c r="B504" s="5">
        <v>4.8</v>
      </c>
      <c r="C504" s="7">
        <v>0</v>
      </c>
      <c r="D504" t="s">
        <v>27</v>
      </c>
      <c r="E504" t="s">
        <v>65</v>
      </c>
      <c r="F504" t="s">
        <v>66</v>
      </c>
      <c r="G504" t="s">
        <v>50</v>
      </c>
      <c r="H504" s="1" t="s">
        <v>31</v>
      </c>
      <c r="J504" s="1" t="s">
        <v>2350</v>
      </c>
      <c r="K504" s="1" t="s">
        <v>81</v>
      </c>
      <c r="L504" t="s">
        <v>53</v>
      </c>
      <c r="M504" t="s">
        <v>92</v>
      </c>
      <c r="N504" t="s">
        <v>54</v>
      </c>
      <c r="O504" t="s">
        <v>2351</v>
      </c>
      <c r="P504" t="s">
        <v>38</v>
      </c>
      <c r="Q504" t="s">
        <v>73</v>
      </c>
      <c r="R504" t="s">
        <v>60</v>
      </c>
      <c r="S504" t="s">
        <v>95</v>
      </c>
      <c r="T504" t="s">
        <v>96</v>
      </c>
      <c r="U504" t="s">
        <v>97</v>
      </c>
      <c r="V504" t="s">
        <v>60</v>
      </c>
      <c r="W504" t="s">
        <v>43</v>
      </c>
      <c r="X504" t="s">
        <v>197</v>
      </c>
      <c r="Y504" t="s">
        <v>886</v>
      </c>
      <c r="Z504" t="s">
        <v>45</v>
      </c>
      <c r="AA504" t="s">
        <v>46</v>
      </c>
      <c r="AB504" t="s">
        <v>47</v>
      </c>
      <c r="AC504" t="s">
        <v>2352</v>
      </c>
      <c r="AD504" t="s">
        <v>2353</v>
      </c>
    </row>
    <row r="505" spans="1:30" x14ac:dyDescent="0.25">
      <c r="A505" s="3">
        <v>45727</v>
      </c>
      <c r="B505" s="5">
        <v>30.216666666666669</v>
      </c>
      <c r="C505" s="7">
        <v>0</v>
      </c>
      <c r="D505" t="s">
        <v>27</v>
      </c>
      <c r="E505" t="s">
        <v>28</v>
      </c>
      <c r="F505" t="s">
        <v>79</v>
      </c>
      <c r="G505" t="s">
        <v>30</v>
      </c>
      <c r="H505" s="1" t="s">
        <v>31</v>
      </c>
      <c r="I505" s="1" t="s">
        <v>32</v>
      </c>
      <c r="K505" s="1" t="s">
        <v>271</v>
      </c>
      <c r="L505" t="s">
        <v>34</v>
      </c>
      <c r="M505" t="s">
        <v>35</v>
      </c>
      <c r="N505" t="s">
        <v>715</v>
      </c>
      <c r="O505" t="s">
        <v>2354</v>
      </c>
      <c r="P505" t="s">
        <v>2355</v>
      </c>
      <c r="Q505" t="s">
        <v>430</v>
      </c>
      <c r="R505" t="s">
        <v>27</v>
      </c>
      <c r="S505" t="s">
        <v>57</v>
      </c>
      <c r="T505" t="s">
        <v>1185</v>
      </c>
      <c r="U505" t="s">
        <v>2356</v>
      </c>
      <c r="V505" t="s">
        <v>27</v>
      </c>
      <c r="W505" t="s">
        <v>171</v>
      </c>
      <c r="X505" t="s">
        <v>216</v>
      </c>
      <c r="Y505" t="s">
        <v>2357</v>
      </c>
      <c r="Z505" t="s">
        <v>78</v>
      </c>
      <c r="AA505" t="s">
        <v>45</v>
      </c>
      <c r="AB505" t="s">
        <v>47</v>
      </c>
      <c r="AC505" t="s">
        <v>2358</v>
      </c>
      <c r="AD505" t="s">
        <v>2359</v>
      </c>
    </row>
    <row r="506" spans="1:30" x14ac:dyDescent="0.25">
      <c r="A506" s="3">
        <v>45727</v>
      </c>
      <c r="B506" s="5">
        <v>9.0666666666666664</v>
      </c>
      <c r="C506" s="7">
        <v>0</v>
      </c>
      <c r="D506" t="s">
        <v>27</v>
      </c>
      <c r="E506" t="s">
        <v>28</v>
      </c>
      <c r="F506" t="s">
        <v>49</v>
      </c>
      <c r="G506" t="s">
        <v>130</v>
      </c>
      <c r="H506" s="1" t="s">
        <v>242</v>
      </c>
      <c r="I506" s="1" t="s">
        <v>136</v>
      </c>
      <c r="K506" s="1" t="s">
        <v>2360</v>
      </c>
      <c r="L506" t="s">
        <v>224</v>
      </c>
      <c r="M506" t="s">
        <v>357</v>
      </c>
      <c r="N506" t="s">
        <v>83</v>
      </c>
      <c r="O506" t="s">
        <v>681</v>
      </c>
      <c r="P506" t="s">
        <v>38</v>
      </c>
      <c r="Q506" t="s">
        <v>106</v>
      </c>
      <c r="R506" t="s">
        <v>27</v>
      </c>
      <c r="S506" t="s">
        <v>57</v>
      </c>
      <c r="T506" t="s">
        <v>58</v>
      </c>
      <c r="U506" t="s">
        <v>227</v>
      </c>
      <c r="V506" t="s">
        <v>60</v>
      </c>
      <c r="W506" t="s">
        <v>50</v>
      </c>
      <c r="X506" t="s">
        <v>2361</v>
      </c>
      <c r="Y506" t="s">
        <v>985</v>
      </c>
      <c r="Z506" t="s">
        <v>251</v>
      </c>
      <c r="AA506" t="s">
        <v>46</v>
      </c>
      <c r="AB506" t="s">
        <v>47</v>
      </c>
      <c r="AC506" t="s">
        <v>2362</v>
      </c>
      <c r="AD506" t="s">
        <v>2363</v>
      </c>
    </row>
    <row r="507" spans="1:30" x14ac:dyDescent="0.25">
      <c r="A507" s="3">
        <v>45726</v>
      </c>
      <c r="B507" s="5">
        <v>970.38333333333333</v>
      </c>
      <c r="C507" s="7">
        <v>0</v>
      </c>
      <c r="D507" t="s">
        <v>27</v>
      </c>
      <c r="E507" t="s">
        <v>28</v>
      </c>
      <c r="F507" t="s">
        <v>209</v>
      </c>
      <c r="G507" t="s">
        <v>50</v>
      </c>
      <c r="H507" s="1" t="s">
        <v>2364</v>
      </c>
      <c r="I507" s="1" t="s">
        <v>32</v>
      </c>
      <c r="K507" s="1" t="s">
        <v>121</v>
      </c>
      <c r="L507" t="s">
        <v>34</v>
      </c>
      <c r="M507" t="s">
        <v>70</v>
      </c>
      <c r="N507" t="s">
        <v>715</v>
      </c>
      <c r="O507" t="s">
        <v>2365</v>
      </c>
      <c r="P507" t="s">
        <v>2366</v>
      </c>
      <c r="Q507" t="s">
        <v>2367</v>
      </c>
      <c r="R507" t="s">
        <v>60</v>
      </c>
      <c r="S507" t="s">
        <v>95</v>
      </c>
      <c r="T507" t="s">
        <v>96</v>
      </c>
      <c r="U507" t="s">
        <v>2368</v>
      </c>
      <c r="V507" t="s">
        <v>27</v>
      </c>
      <c r="W507" t="s">
        <v>277</v>
      </c>
      <c r="X507" t="s">
        <v>2369</v>
      </c>
      <c r="Y507" t="s">
        <v>2370</v>
      </c>
      <c r="Z507" t="s">
        <v>45</v>
      </c>
      <c r="AA507" t="s">
        <v>45</v>
      </c>
      <c r="AB507" t="s">
        <v>47</v>
      </c>
      <c r="AC507" t="s">
        <v>2371</v>
      </c>
      <c r="AD507" t="s">
        <v>2372</v>
      </c>
    </row>
    <row r="508" spans="1:30" x14ac:dyDescent="0.25">
      <c r="A508" s="3">
        <v>45727</v>
      </c>
      <c r="B508" s="5">
        <v>8.25</v>
      </c>
      <c r="C508" s="7">
        <v>0</v>
      </c>
      <c r="D508" t="s">
        <v>27</v>
      </c>
      <c r="E508" t="s">
        <v>65</v>
      </c>
      <c r="F508" t="s">
        <v>29</v>
      </c>
      <c r="G508" t="s">
        <v>67</v>
      </c>
      <c r="H508" s="1" t="s">
        <v>482</v>
      </c>
      <c r="I508" s="1" t="s">
        <v>81</v>
      </c>
      <c r="K508" s="1" t="s">
        <v>662</v>
      </c>
      <c r="L508" t="s">
        <v>53</v>
      </c>
      <c r="M508" t="s">
        <v>35</v>
      </c>
      <c r="N508" t="s">
        <v>83</v>
      </c>
      <c r="O508" t="s">
        <v>2373</v>
      </c>
      <c r="P508" t="s">
        <v>70</v>
      </c>
      <c r="Q508" t="s">
        <v>106</v>
      </c>
      <c r="R508" t="s">
        <v>60</v>
      </c>
      <c r="S508" t="s">
        <v>140</v>
      </c>
      <c r="T508" t="s">
        <v>257</v>
      </c>
      <c r="U508" t="s">
        <v>2374</v>
      </c>
      <c r="V508" t="s">
        <v>27</v>
      </c>
      <c r="W508" t="s">
        <v>43</v>
      </c>
      <c r="X508" t="s">
        <v>695</v>
      </c>
      <c r="Y508" t="s">
        <v>753</v>
      </c>
      <c r="Z508" t="s">
        <v>78</v>
      </c>
      <c r="AA508" t="s">
        <v>46</v>
      </c>
      <c r="AB508" t="s">
        <v>47</v>
      </c>
    </row>
    <row r="509" spans="1:30" x14ac:dyDescent="0.25">
      <c r="A509" s="3">
        <v>45727</v>
      </c>
      <c r="B509" s="5">
        <v>11.85</v>
      </c>
      <c r="C509" s="7">
        <v>0</v>
      </c>
      <c r="D509" t="s">
        <v>27</v>
      </c>
      <c r="E509" t="s">
        <v>28</v>
      </c>
      <c r="F509" t="s">
        <v>311</v>
      </c>
      <c r="G509" t="s">
        <v>67</v>
      </c>
      <c r="H509" s="1" t="s">
        <v>217</v>
      </c>
      <c r="I509" s="1" t="s">
        <v>82</v>
      </c>
      <c r="K509" s="1" t="s">
        <v>136</v>
      </c>
      <c r="L509" t="s">
        <v>53</v>
      </c>
      <c r="M509" t="s">
        <v>35</v>
      </c>
      <c r="N509" t="s">
        <v>83</v>
      </c>
      <c r="O509" t="s">
        <v>2373</v>
      </c>
      <c r="P509" t="s">
        <v>38</v>
      </c>
      <c r="Q509" t="s">
        <v>2375</v>
      </c>
      <c r="R509" t="s">
        <v>27</v>
      </c>
      <c r="S509" t="s">
        <v>57</v>
      </c>
      <c r="T509" t="s">
        <v>2376</v>
      </c>
      <c r="U509" t="s">
        <v>1494</v>
      </c>
      <c r="V509" t="s">
        <v>60</v>
      </c>
      <c r="W509" t="s">
        <v>50</v>
      </c>
      <c r="X509" t="s">
        <v>2377</v>
      </c>
      <c r="Y509" t="s">
        <v>920</v>
      </c>
      <c r="Z509" t="s">
        <v>45</v>
      </c>
      <c r="AA509" t="s">
        <v>46</v>
      </c>
      <c r="AB509" t="s">
        <v>47</v>
      </c>
      <c r="AC509" t="s">
        <v>2378</v>
      </c>
      <c r="AD509" t="s">
        <v>2379</v>
      </c>
    </row>
    <row r="510" spans="1:30" x14ac:dyDescent="0.25">
      <c r="A510" s="3">
        <v>45727</v>
      </c>
      <c r="B510" s="5">
        <v>10.9</v>
      </c>
      <c r="C510" s="7">
        <v>0</v>
      </c>
      <c r="D510" t="s">
        <v>27</v>
      </c>
      <c r="E510" t="s">
        <v>65</v>
      </c>
      <c r="F510" t="s">
        <v>66</v>
      </c>
      <c r="G510" t="s">
        <v>130</v>
      </c>
      <c r="H510" s="1" t="s">
        <v>110</v>
      </c>
      <c r="J510" s="1" t="s">
        <v>104</v>
      </c>
      <c r="K510" s="1" t="s">
        <v>132</v>
      </c>
      <c r="L510" t="s">
        <v>34</v>
      </c>
      <c r="M510" t="s">
        <v>70</v>
      </c>
      <c r="N510" t="s">
        <v>2380</v>
      </c>
      <c r="O510" t="s">
        <v>2381</v>
      </c>
      <c r="P510" t="s">
        <v>38</v>
      </c>
      <c r="Q510" t="s">
        <v>73</v>
      </c>
      <c r="R510" t="s">
        <v>60</v>
      </c>
      <c r="S510" t="s">
        <v>95</v>
      </c>
      <c r="T510" t="s">
        <v>96</v>
      </c>
      <c r="U510" t="s">
        <v>2382</v>
      </c>
      <c r="V510" t="s">
        <v>27</v>
      </c>
      <c r="W510" t="s">
        <v>277</v>
      </c>
      <c r="X510" t="s">
        <v>2383</v>
      </c>
      <c r="Y510" t="s">
        <v>2384</v>
      </c>
      <c r="Z510" t="s">
        <v>78</v>
      </c>
      <c r="AA510" t="s">
        <v>78</v>
      </c>
      <c r="AB510" t="s">
        <v>47</v>
      </c>
      <c r="AC510" t="s">
        <v>2385</v>
      </c>
      <c r="AD510" t="s">
        <v>2386</v>
      </c>
    </row>
    <row r="511" spans="1:30" x14ac:dyDescent="0.25">
      <c r="A511" s="3">
        <v>45727</v>
      </c>
      <c r="B511" s="5">
        <v>7.916666666666667</v>
      </c>
      <c r="C511" s="7">
        <v>0</v>
      </c>
      <c r="D511" t="s">
        <v>27</v>
      </c>
      <c r="E511" t="s">
        <v>65</v>
      </c>
      <c r="F511" t="s">
        <v>66</v>
      </c>
      <c r="G511" t="s">
        <v>30</v>
      </c>
      <c r="H511" s="1" t="s">
        <v>31</v>
      </c>
      <c r="J511" s="1" t="s">
        <v>131</v>
      </c>
      <c r="K511" s="1" t="s">
        <v>168</v>
      </c>
      <c r="L511" t="s">
        <v>34</v>
      </c>
      <c r="M511" t="s">
        <v>70</v>
      </c>
      <c r="N511" t="s">
        <v>150</v>
      </c>
      <c r="O511" t="s">
        <v>2387</v>
      </c>
      <c r="P511" t="s">
        <v>70</v>
      </c>
      <c r="Q511" t="s">
        <v>2146</v>
      </c>
      <c r="R511" t="s">
        <v>60</v>
      </c>
      <c r="S511" t="s">
        <v>126</v>
      </c>
      <c r="U511" t="s">
        <v>97</v>
      </c>
      <c r="V511" t="s">
        <v>60</v>
      </c>
      <c r="W511" t="s">
        <v>43</v>
      </c>
      <c r="X511" t="s">
        <v>1586</v>
      </c>
      <c r="Y511" t="s">
        <v>732</v>
      </c>
      <c r="Z511" t="s">
        <v>45</v>
      </c>
      <c r="AA511" t="s">
        <v>46</v>
      </c>
      <c r="AB511" t="s">
        <v>47</v>
      </c>
      <c r="AD511" t="s">
        <v>2388</v>
      </c>
    </row>
    <row r="512" spans="1:30" x14ac:dyDescent="0.25">
      <c r="A512" s="3">
        <v>45727</v>
      </c>
      <c r="B512" s="5">
        <v>9.4833333333333325</v>
      </c>
      <c r="C512" s="7">
        <v>0</v>
      </c>
      <c r="D512" t="s">
        <v>27</v>
      </c>
      <c r="E512" t="s">
        <v>28</v>
      </c>
      <c r="F512" t="s">
        <v>49</v>
      </c>
      <c r="G512" t="s">
        <v>30</v>
      </c>
      <c r="H512" s="1" t="s">
        <v>80</v>
      </c>
      <c r="I512" s="1" t="s">
        <v>32</v>
      </c>
      <c r="K512" s="1" t="s">
        <v>32</v>
      </c>
      <c r="L512" t="s">
        <v>184</v>
      </c>
      <c r="M512" t="s">
        <v>35</v>
      </c>
      <c r="N512" t="s">
        <v>83</v>
      </c>
      <c r="O512" t="s">
        <v>2389</v>
      </c>
      <c r="P512" t="s">
        <v>38</v>
      </c>
      <c r="Q512" t="s">
        <v>734</v>
      </c>
      <c r="R512" t="s">
        <v>27</v>
      </c>
      <c r="S512" t="s">
        <v>40</v>
      </c>
      <c r="T512" t="s">
        <v>58</v>
      </c>
      <c r="U512" t="s">
        <v>297</v>
      </c>
      <c r="V512" t="s">
        <v>60</v>
      </c>
      <c r="W512" t="s">
        <v>50</v>
      </c>
      <c r="X512" t="s">
        <v>527</v>
      </c>
      <c r="Y512" t="s">
        <v>2390</v>
      </c>
      <c r="Z512" t="s">
        <v>78</v>
      </c>
      <c r="AA512" t="s">
        <v>46</v>
      </c>
      <c r="AB512" t="s">
        <v>47</v>
      </c>
      <c r="AD512" t="s">
        <v>2391</v>
      </c>
    </row>
    <row r="513" spans="1:30" x14ac:dyDescent="0.25">
      <c r="A513" s="3">
        <v>45728</v>
      </c>
      <c r="B513" s="5">
        <v>5.1166666666666663</v>
      </c>
      <c r="C513" s="7">
        <v>0</v>
      </c>
      <c r="D513" t="s">
        <v>27</v>
      </c>
      <c r="E513" t="s">
        <v>28</v>
      </c>
      <c r="F513" t="s">
        <v>209</v>
      </c>
      <c r="G513" t="s">
        <v>30</v>
      </c>
      <c r="H513" s="1" t="s">
        <v>222</v>
      </c>
      <c r="I513" s="1" t="s">
        <v>32</v>
      </c>
      <c r="K513" s="1" t="s">
        <v>278</v>
      </c>
      <c r="L513" t="s">
        <v>184</v>
      </c>
      <c r="M513" t="s">
        <v>35</v>
      </c>
      <c r="N513" t="s">
        <v>83</v>
      </c>
      <c r="O513" t="s">
        <v>2392</v>
      </c>
      <c r="P513" t="s">
        <v>124</v>
      </c>
      <c r="Q513" t="s">
        <v>106</v>
      </c>
      <c r="R513" t="s">
        <v>60</v>
      </c>
      <c r="S513" t="s">
        <v>40</v>
      </c>
      <c r="T513" t="s">
        <v>58</v>
      </c>
      <c r="U513" t="s">
        <v>937</v>
      </c>
      <c r="V513" t="s">
        <v>27</v>
      </c>
      <c r="W513" t="s">
        <v>171</v>
      </c>
      <c r="X513" t="s">
        <v>2393</v>
      </c>
      <c r="Y513" t="s">
        <v>946</v>
      </c>
      <c r="Z513" t="s">
        <v>45</v>
      </c>
      <c r="AA513" t="s">
        <v>46</v>
      </c>
      <c r="AB513" t="s">
        <v>47</v>
      </c>
    </row>
    <row r="514" spans="1:30" x14ac:dyDescent="0.25">
      <c r="A514" s="3">
        <v>45728</v>
      </c>
      <c r="B514" s="5">
        <v>16.68333333333333</v>
      </c>
      <c r="C514" s="7">
        <v>0</v>
      </c>
      <c r="D514" t="s">
        <v>27</v>
      </c>
      <c r="E514" t="s">
        <v>28</v>
      </c>
      <c r="F514" t="s">
        <v>49</v>
      </c>
      <c r="G514" t="s">
        <v>30</v>
      </c>
      <c r="H514" s="1" t="s">
        <v>80</v>
      </c>
      <c r="I514" s="1" t="s">
        <v>32</v>
      </c>
      <c r="K514" s="1" t="s">
        <v>32</v>
      </c>
      <c r="L514" t="s">
        <v>112</v>
      </c>
      <c r="M514" t="s">
        <v>35</v>
      </c>
      <c r="N514" t="s">
        <v>83</v>
      </c>
      <c r="O514" t="s">
        <v>1713</v>
      </c>
      <c r="P514" t="s">
        <v>38</v>
      </c>
      <c r="Q514" t="s">
        <v>1002</v>
      </c>
      <c r="R514" t="s">
        <v>27</v>
      </c>
      <c r="S514" t="s">
        <v>57</v>
      </c>
      <c r="T514" t="s">
        <v>2394</v>
      </c>
      <c r="U514" t="s">
        <v>2395</v>
      </c>
      <c r="V514" t="s">
        <v>152</v>
      </c>
      <c r="W514" t="s">
        <v>50</v>
      </c>
      <c r="X514" t="s">
        <v>2396</v>
      </c>
      <c r="Y514" t="s">
        <v>2397</v>
      </c>
      <c r="Z514" t="s">
        <v>1587</v>
      </c>
      <c r="AA514" t="s">
        <v>46</v>
      </c>
      <c r="AB514" t="s">
        <v>47</v>
      </c>
      <c r="AC514" t="s">
        <v>2398</v>
      </c>
      <c r="AD514" t="s">
        <v>2399</v>
      </c>
    </row>
    <row r="515" spans="1:30" x14ac:dyDescent="0.25">
      <c r="A515" s="3">
        <v>45728</v>
      </c>
      <c r="B515" s="5">
        <v>3.333333333333333</v>
      </c>
      <c r="C515" s="7">
        <v>0</v>
      </c>
      <c r="D515" t="s">
        <v>27</v>
      </c>
      <c r="E515" t="s">
        <v>65</v>
      </c>
      <c r="F515" t="s">
        <v>66</v>
      </c>
      <c r="G515" t="s">
        <v>50</v>
      </c>
      <c r="H515" s="1" t="s">
        <v>31</v>
      </c>
      <c r="I515" s="1" t="s">
        <v>52</v>
      </c>
      <c r="K515" s="1" t="s">
        <v>32</v>
      </c>
      <c r="L515" t="s">
        <v>112</v>
      </c>
      <c r="M515" t="s">
        <v>70</v>
      </c>
      <c r="N515" t="s">
        <v>150</v>
      </c>
      <c r="O515" t="s">
        <v>991</v>
      </c>
      <c r="P515" t="s">
        <v>38</v>
      </c>
      <c r="Q515" t="s">
        <v>2400</v>
      </c>
      <c r="R515" t="s">
        <v>60</v>
      </c>
      <c r="S515" t="s">
        <v>95</v>
      </c>
      <c r="T515" t="s">
        <v>96</v>
      </c>
      <c r="U515" t="s">
        <v>97</v>
      </c>
      <c r="V515" t="s">
        <v>60</v>
      </c>
      <c r="W515" t="s">
        <v>50</v>
      </c>
      <c r="X515" t="s">
        <v>2322</v>
      </c>
      <c r="Y515" t="s">
        <v>1743</v>
      </c>
      <c r="Z515" t="s">
        <v>45</v>
      </c>
      <c r="AA515" t="s">
        <v>46</v>
      </c>
      <c r="AB515" t="s">
        <v>47</v>
      </c>
    </row>
    <row r="516" spans="1:30" x14ac:dyDescent="0.25">
      <c r="A516" s="3">
        <v>45726</v>
      </c>
      <c r="B516" s="5">
        <v>2738.5333333333328</v>
      </c>
      <c r="C516" s="7">
        <v>1</v>
      </c>
      <c r="D516" t="s">
        <v>27</v>
      </c>
      <c r="E516" t="s">
        <v>198</v>
      </c>
      <c r="F516" t="s">
        <v>29</v>
      </c>
      <c r="G516" t="s">
        <v>30</v>
      </c>
      <c r="H516" s="1" t="s">
        <v>381</v>
      </c>
      <c r="I516" s="1" t="s">
        <v>32</v>
      </c>
      <c r="K516" s="1" t="s">
        <v>136</v>
      </c>
      <c r="L516" t="s">
        <v>112</v>
      </c>
      <c r="M516" t="s">
        <v>35</v>
      </c>
      <c r="N516" t="s">
        <v>83</v>
      </c>
      <c r="O516" t="s">
        <v>2401</v>
      </c>
      <c r="P516" t="s">
        <v>38</v>
      </c>
      <c r="Q516" t="s">
        <v>73</v>
      </c>
      <c r="R516" t="s">
        <v>27</v>
      </c>
      <c r="S516" t="s">
        <v>57</v>
      </c>
      <c r="T516" t="s">
        <v>829</v>
      </c>
      <c r="U516" t="s">
        <v>249</v>
      </c>
      <c r="V516" t="s">
        <v>60</v>
      </c>
      <c r="W516" t="s">
        <v>43</v>
      </c>
      <c r="X516" t="s">
        <v>635</v>
      </c>
      <c r="Y516" t="s">
        <v>756</v>
      </c>
      <c r="Z516" t="s">
        <v>251</v>
      </c>
      <c r="AA516" t="s">
        <v>251</v>
      </c>
      <c r="AB516" t="s">
        <v>47</v>
      </c>
      <c r="AD516" t="s">
        <v>2402</v>
      </c>
    </row>
    <row r="517" spans="1:30" x14ac:dyDescent="0.25">
      <c r="A517" s="3">
        <v>45727</v>
      </c>
      <c r="B517" s="5">
        <v>1455.85</v>
      </c>
      <c r="C517" s="7">
        <v>1</v>
      </c>
      <c r="D517" t="s">
        <v>27</v>
      </c>
      <c r="E517" t="s">
        <v>28</v>
      </c>
      <c r="F517" t="s">
        <v>66</v>
      </c>
      <c r="G517" t="s">
        <v>130</v>
      </c>
      <c r="H517" s="1" t="s">
        <v>1647</v>
      </c>
      <c r="I517" s="1" t="s">
        <v>136</v>
      </c>
      <c r="K517" s="1" t="s">
        <v>2403</v>
      </c>
      <c r="L517" t="s">
        <v>146</v>
      </c>
      <c r="M517" t="s">
        <v>35</v>
      </c>
      <c r="N517" t="s">
        <v>150</v>
      </c>
      <c r="O517" t="s">
        <v>2404</v>
      </c>
      <c r="P517" t="s">
        <v>124</v>
      </c>
      <c r="Q517" t="s">
        <v>106</v>
      </c>
      <c r="R517" t="s">
        <v>27</v>
      </c>
      <c r="S517" t="s">
        <v>40</v>
      </c>
      <c r="T517" t="s">
        <v>58</v>
      </c>
      <c r="U517" t="s">
        <v>2405</v>
      </c>
      <c r="V517" t="s">
        <v>27</v>
      </c>
      <c r="W517" t="s">
        <v>50</v>
      </c>
      <c r="X517" t="s">
        <v>1454</v>
      </c>
      <c r="Y517" t="s">
        <v>756</v>
      </c>
      <c r="Z517" t="s">
        <v>45</v>
      </c>
      <c r="AA517" t="s">
        <v>46</v>
      </c>
      <c r="AB517" t="s">
        <v>47</v>
      </c>
      <c r="AC517" t="s">
        <v>2406</v>
      </c>
      <c r="AD517" t="s">
        <v>2407</v>
      </c>
    </row>
    <row r="518" spans="1:30" x14ac:dyDescent="0.25">
      <c r="A518" s="3">
        <v>45728</v>
      </c>
      <c r="B518" s="5">
        <v>7.416666666666667</v>
      </c>
      <c r="C518" s="7">
        <v>0</v>
      </c>
      <c r="D518" t="s">
        <v>27</v>
      </c>
      <c r="E518" t="s">
        <v>65</v>
      </c>
      <c r="F518" t="s">
        <v>66</v>
      </c>
      <c r="G518" t="s">
        <v>50</v>
      </c>
      <c r="H518" s="1" t="s">
        <v>110</v>
      </c>
      <c r="I518" s="1" t="s">
        <v>82</v>
      </c>
      <c r="K518" s="1" t="s">
        <v>82</v>
      </c>
      <c r="L518" t="s">
        <v>224</v>
      </c>
      <c r="M518" t="s">
        <v>70</v>
      </c>
      <c r="N518" t="s">
        <v>83</v>
      </c>
      <c r="O518" t="s">
        <v>2408</v>
      </c>
      <c r="P518" t="s">
        <v>70</v>
      </c>
      <c r="Q518" t="s">
        <v>2409</v>
      </c>
      <c r="R518" t="s">
        <v>60</v>
      </c>
      <c r="S518" t="s">
        <v>95</v>
      </c>
      <c r="T518" t="s">
        <v>2410</v>
      </c>
      <c r="U518" t="s">
        <v>97</v>
      </c>
      <c r="V518" t="s">
        <v>60</v>
      </c>
      <c r="W518" t="s">
        <v>50</v>
      </c>
      <c r="X518" t="s">
        <v>2411</v>
      </c>
      <c r="Y518" t="s">
        <v>1678</v>
      </c>
      <c r="Z518" t="s">
        <v>45</v>
      </c>
      <c r="AA518" t="s">
        <v>46</v>
      </c>
      <c r="AB518" t="s">
        <v>47</v>
      </c>
      <c r="AD518" t="s">
        <v>2412</v>
      </c>
    </row>
    <row r="519" spans="1:30" x14ac:dyDescent="0.25">
      <c r="A519" s="3">
        <v>45728</v>
      </c>
      <c r="B519" s="5">
        <v>7.2</v>
      </c>
      <c r="C519" s="7">
        <v>0</v>
      </c>
      <c r="D519" t="s">
        <v>27</v>
      </c>
      <c r="E519" t="s">
        <v>65</v>
      </c>
      <c r="F519" t="s">
        <v>79</v>
      </c>
      <c r="G519" t="s">
        <v>130</v>
      </c>
      <c r="H519" s="1" t="s">
        <v>217</v>
      </c>
      <c r="I519" s="1" t="s">
        <v>81</v>
      </c>
      <c r="K519" s="1" t="s">
        <v>82</v>
      </c>
      <c r="L519" t="s">
        <v>112</v>
      </c>
      <c r="M519" t="s">
        <v>35</v>
      </c>
      <c r="N519" t="s">
        <v>83</v>
      </c>
      <c r="O519" t="s">
        <v>2413</v>
      </c>
      <c r="P519" t="s">
        <v>38</v>
      </c>
      <c r="Q519" t="s">
        <v>988</v>
      </c>
      <c r="R519" t="s">
        <v>60</v>
      </c>
      <c r="S519" t="s">
        <v>126</v>
      </c>
      <c r="T519" t="s">
        <v>58</v>
      </c>
      <c r="U519" t="s">
        <v>2414</v>
      </c>
      <c r="V519" t="s">
        <v>60</v>
      </c>
      <c r="W519" t="s">
        <v>50</v>
      </c>
      <c r="X519" t="s">
        <v>1063</v>
      </c>
      <c r="Y519" t="s">
        <v>946</v>
      </c>
      <c r="Z519" t="s">
        <v>62</v>
      </c>
      <c r="AA519" t="s">
        <v>46</v>
      </c>
      <c r="AB519" t="s">
        <v>154</v>
      </c>
      <c r="AC519" t="s">
        <v>2415</v>
      </c>
      <c r="AD519" t="s">
        <v>2416</v>
      </c>
    </row>
    <row r="520" spans="1:30" x14ac:dyDescent="0.25">
      <c r="A520" s="3">
        <v>45728</v>
      </c>
      <c r="B520" s="5">
        <v>16.733333333333331</v>
      </c>
      <c r="C520" s="7">
        <v>0</v>
      </c>
      <c r="D520" t="s">
        <v>27</v>
      </c>
      <c r="E520" t="s">
        <v>28</v>
      </c>
      <c r="F520" t="s">
        <v>79</v>
      </c>
      <c r="G520" t="s">
        <v>67</v>
      </c>
      <c r="H520" s="1" t="s">
        <v>31</v>
      </c>
      <c r="I520" s="1" t="s">
        <v>136</v>
      </c>
      <c r="J520" s="1" t="s">
        <v>157</v>
      </c>
      <c r="K520" s="1" t="s">
        <v>82</v>
      </c>
      <c r="L520" t="s">
        <v>112</v>
      </c>
      <c r="M520" t="s">
        <v>35</v>
      </c>
      <c r="N520" t="s">
        <v>2417</v>
      </c>
      <c r="O520" t="s">
        <v>2418</v>
      </c>
      <c r="P520" t="s">
        <v>70</v>
      </c>
      <c r="Q520" t="s">
        <v>2419</v>
      </c>
      <c r="R520" t="s">
        <v>60</v>
      </c>
      <c r="S520" t="s">
        <v>74</v>
      </c>
      <c r="T520" t="s">
        <v>625</v>
      </c>
      <c r="U520" t="s">
        <v>937</v>
      </c>
      <c r="V520" t="s">
        <v>27</v>
      </c>
      <c r="W520" t="s">
        <v>43</v>
      </c>
      <c r="X520" t="s">
        <v>1843</v>
      </c>
      <c r="Y520" t="s">
        <v>1517</v>
      </c>
      <c r="Z520" t="s">
        <v>78</v>
      </c>
      <c r="AA520" t="s">
        <v>45</v>
      </c>
      <c r="AB520" t="s">
        <v>47</v>
      </c>
    </row>
    <row r="521" spans="1:30" x14ac:dyDescent="0.25">
      <c r="A521" s="3">
        <v>45728</v>
      </c>
      <c r="B521" s="5">
        <v>57.3</v>
      </c>
      <c r="C521" s="7">
        <v>0</v>
      </c>
      <c r="D521" t="s">
        <v>27</v>
      </c>
      <c r="E521" t="s">
        <v>28</v>
      </c>
      <c r="F521" t="s">
        <v>49</v>
      </c>
      <c r="G521" t="s">
        <v>30</v>
      </c>
      <c r="H521" s="1" t="s">
        <v>31</v>
      </c>
      <c r="I521" s="1" t="s">
        <v>32</v>
      </c>
      <c r="K521" s="1" t="s">
        <v>82</v>
      </c>
      <c r="L521" t="s">
        <v>112</v>
      </c>
      <c r="M521" t="s">
        <v>35</v>
      </c>
      <c r="N521" t="s">
        <v>150</v>
      </c>
      <c r="O521" t="s">
        <v>2420</v>
      </c>
      <c r="P521" t="s">
        <v>38</v>
      </c>
      <c r="Q521" t="s">
        <v>125</v>
      </c>
      <c r="R521" t="s">
        <v>27</v>
      </c>
      <c r="S521" t="s">
        <v>40</v>
      </c>
      <c r="T521" t="s">
        <v>58</v>
      </c>
      <c r="U521" t="s">
        <v>2421</v>
      </c>
      <c r="V521" t="s">
        <v>60</v>
      </c>
      <c r="W521" t="s">
        <v>50</v>
      </c>
      <c r="X521" t="s">
        <v>755</v>
      </c>
      <c r="Y521" t="s">
        <v>742</v>
      </c>
      <c r="Z521" t="s">
        <v>45</v>
      </c>
      <c r="AA521" t="s">
        <v>46</v>
      </c>
      <c r="AB521" t="s">
        <v>47</v>
      </c>
      <c r="AD521" t="s">
        <v>2422</v>
      </c>
    </row>
    <row r="522" spans="1:30" x14ac:dyDescent="0.25">
      <c r="A522" s="3">
        <v>45729</v>
      </c>
      <c r="B522" s="5">
        <v>3.8166666666666669</v>
      </c>
      <c r="C522" s="7">
        <v>0</v>
      </c>
      <c r="D522" t="s">
        <v>27</v>
      </c>
      <c r="E522" t="s">
        <v>65</v>
      </c>
      <c r="F522" t="s">
        <v>66</v>
      </c>
      <c r="G522" t="s">
        <v>50</v>
      </c>
      <c r="H522" s="1" t="s">
        <v>217</v>
      </c>
      <c r="J522" s="1" t="s">
        <v>157</v>
      </c>
      <c r="K522" s="1" t="s">
        <v>81</v>
      </c>
      <c r="L522" t="s">
        <v>112</v>
      </c>
      <c r="M522" t="s">
        <v>70</v>
      </c>
      <c r="N522" t="s">
        <v>150</v>
      </c>
      <c r="O522" t="s">
        <v>2423</v>
      </c>
      <c r="P522" t="s">
        <v>70</v>
      </c>
      <c r="Q522" t="s">
        <v>73</v>
      </c>
      <c r="R522" t="s">
        <v>60</v>
      </c>
      <c r="S522" t="s">
        <v>95</v>
      </c>
      <c r="T522" t="s">
        <v>96</v>
      </c>
      <c r="U522" t="s">
        <v>97</v>
      </c>
      <c r="V522" t="s">
        <v>60</v>
      </c>
      <c r="W522" t="s">
        <v>50</v>
      </c>
      <c r="X522" t="s">
        <v>1454</v>
      </c>
      <c r="Y522" t="s">
        <v>2424</v>
      </c>
      <c r="Z522" t="s">
        <v>45</v>
      </c>
      <c r="AA522" t="s">
        <v>46</v>
      </c>
      <c r="AB522" t="s">
        <v>47</v>
      </c>
    </row>
    <row r="523" spans="1:30" x14ac:dyDescent="0.25">
      <c r="A523" s="3">
        <v>45729</v>
      </c>
      <c r="B523" s="5">
        <v>6.1</v>
      </c>
      <c r="C523" s="7">
        <v>0</v>
      </c>
      <c r="D523" t="s">
        <v>27</v>
      </c>
      <c r="E523" t="s">
        <v>65</v>
      </c>
      <c r="F523" t="s">
        <v>66</v>
      </c>
      <c r="G523" t="s">
        <v>30</v>
      </c>
      <c r="H523" s="1" t="s">
        <v>110</v>
      </c>
      <c r="I523" s="1" t="s">
        <v>52</v>
      </c>
      <c r="J523" s="1" t="s">
        <v>52</v>
      </c>
      <c r="K523" s="1" t="s">
        <v>69</v>
      </c>
      <c r="L523" t="s">
        <v>112</v>
      </c>
      <c r="M523" t="s">
        <v>160</v>
      </c>
      <c r="N523" t="s">
        <v>161</v>
      </c>
      <c r="O523" t="s">
        <v>2425</v>
      </c>
      <c r="P523" t="s">
        <v>163</v>
      </c>
      <c r="Q523" t="s">
        <v>73</v>
      </c>
      <c r="R523" t="s">
        <v>60</v>
      </c>
      <c r="S523" t="s">
        <v>95</v>
      </c>
      <c r="T523" t="s">
        <v>96</v>
      </c>
      <c r="U523" t="s">
        <v>97</v>
      </c>
      <c r="V523" t="s">
        <v>27</v>
      </c>
      <c r="W523" t="s">
        <v>165</v>
      </c>
      <c r="X523" t="s">
        <v>345</v>
      </c>
      <c r="Y523" t="s">
        <v>735</v>
      </c>
      <c r="Z523" t="s">
        <v>78</v>
      </c>
      <c r="AA523" t="s">
        <v>45</v>
      </c>
      <c r="AB523" t="s">
        <v>47</v>
      </c>
    </row>
    <row r="524" spans="1:30" x14ac:dyDescent="0.25">
      <c r="A524" s="3">
        <v>45729</v>
      </c>
      <c r="B524" s="5">
        <v>4.8833333333333337</v>
      </c>
      <c r="C524" s="7">
        <v>0</v>
      </c>
      <c r="D524" t="s">
        <v>27</v>
      </c>
      <c r="E524" t="s">
        <v>65</v>
      </c>
      <c r="F524" t="s">
        <v>66</v>
      </c>
      <c r="G524" t="s">
        <v>30</v>
      </c>
      <c r="H524" s="1" t="s">
        <v>31</v>
      </c>
      <c r="K524" s="1" t="s">
        <v>121</v>
      </c>
      <c r="L524" t="s">
        <v>184</v>
      </c>
      <c r="M524" t="s">
        <v>70</v>
      </c>
      <c r="N524" t="s">
        <v>150</v>
      </c>
      <c r="O524" t="s">
        <v>2426</v>
      </c>
      <c r="P524" t="s">
        <v>38</v>
      </c>
      <c r="Q524" t="s">
        <v>691</v>
      </c>
      <c r="R524" t="s">
        <v>60</v>
      </c>
      <c r="S524" t="s">
        <v>95</v>
      </c>
      <c r="U524" t="s">
        <v>97</v>
      </c>
      <c r="V524" t="s">
        <v>60</v>
      </c>
      <c r="W524" t="s">
        <v>117</v>
      </c>
      <c r="X524" t="s">
        <v>511</v>
      </c>
      <c r="Y524" t="s">
        <v>858</v>
      </c>
      <c r="Z524" t="s">
        <v>251</v>
      </c>
      <c r="AA524" t="s">
        <v>46</v>
      </c>
      <c r="AB524" t="s">
        <v>47</v>
      </c>
    </row>
    <row r="525" spans="1:30" x14ac:dyDescent="0.25">
      <c r="A525" s="3">
        <v>45729</v>
      </c>
      <c r="B525" s="5">
        <v>12.383333333333329</v>
      </c>
      <c r="C525" s="7">
        <v>0</v>
      </c>
      <c r="D525" t="s">
        <v>27</v>
      </c>
      <c r="E525" t="s">
        <v>65</v>
      </c>
      <c r="F525" t="s">
        <v>66</v>
      </c>
      <c r="G525" t="s">
        <v>30</v>
      </c>
      <c r="H525" s="1" t="s">
        <v>110</v>
      </c>
      <c r="J525" s="1" t="s">
        <v>305</v>
      </c>
      <c r="K525" s="1" t="s">
        <v>712</v>
      </c>
      <c r="L525" t="s">
        <v>34</v>
      </c>
      <c r="M525" t="s">
        <v>92</v>
      </c>
      <c r="N525" t="s">
        <v>83</v>
      </c>
      <c r="O525" t="s">
        <v>2427</v>
      </c>
      <c r="P525" t="s">
        <v>38</v>
      </c>
      <c r="Q525" t="s">
        <v>2428</v>
      </c>
      <c r="R525" t="s">
        <v>27</v>
      </c>
      <c r="S525" t="s">
        <v>40</v>
      </c>
      <c r="U525" t="s">
        <v>2429</v>
      </c>
      <c r="V525" t="s">
        <v>60</v>
      </c>
      <c r="W525" t="s">
        <v>117</v>
      </c>
      <c r="X525" t="s">
        <v>1737</v>
      </c>
      <c r="Y525" t="s">
        <v>1115</v>
      </c>
      <c r="Z525" t="s">
        <v>45</v>
      </c>
      <c r="AA525" t="s">
        <v>46</v>
      </c>
      <c r="AB525" t="s">
        <v>47</v>
      </c>
    </row>
    <row r="526" spans="1:30" x14ac:dyDescent="0.25">
      <c r="A526" s="3">
        <v>45729</v>
      </c>
      <c r="B526" s="5">
        <v>4.2166666666666668</v>
      </c>
      <c r="C526" s="7">
        <v>0</v>
      </c>
      <c r="D526" t="s">
        <v>27</v>
      </c>
      <c r="E526" t="s">
        <v>65</v>
      </c>
      <c r="F526" t="s">
        <v>66</v>
      </c>
      <c r="G526" t="s">
        <v>30</v>
      </c>
      <c r="H526" s="1" t="s">
        <v>31</v>
      </c>
      <c r="I526" s="1" t="s">
        <v>32</v>
      </c>
      <c r="J526" s="1" t="s">
        <v>32</v>
      </c>
      <c r="K526" s="1" t="s">
        <v>104</v>
      </c>
      <c r="L526" t="s">
        <v>53</v>
      </c>
      <c r="M526" t="s">
        <v>70</v>
      </c>
      <c r="N526" t="s">
        <v>161</v>
      </c>
      <c r="O526" t="s">
        <v>1340</v>
      </c>
      <c r="P526" t="s">
        <v>70</v>
      </c>
      <c r="Q526" t="s">
        <v>73</v>
      </c>
      <c r="R526" t="s">
        <v>60</v>
      </c>
      <c r="S526" t="s">
        <v>95</v>
      </c>
      <c r="T526" t="s">
        <v>96</v>
      </c>
      <c r="U526" t="s">
        <v>97</v>
      </c>
      <c r="V526" t="s">
        <v>60</v>
      </c>
      <c r="W526" t="s">
        <v>50</v>
      </c>
      <c r="X526" t="s">
        <v>2430</v>
      </c>
      <c r="Y526" t="s">
        <v>2431</v>
      </c>
      <c r="Z526" t="s">
        <v>78</v>
      </c>
      <c r="AA526" t="s">
        <v>46</v>
      </c>
      <c r="AB526" t="s">
        <v>47</v>
      </c>
      <c r="AC526" t="s">
        <v>2432</v>
      </c>
      <c r="AD526" t="s">
        <v>2433</v>
      </c>
    </row>
    <row r="527" spans="1:30" x14ac:dyDescent="0.25">
      <c r="A527" s="3">
        <v>45729</v>
      </c>
      <c r="B527" s="5">
        <v>19.25</v>
      </c>
      <c r="C527" s="7">
        <v>0</v>
      </c>
      <c r="D527" t="s">
        <v>27</v>
      </c>
      <c r="E527" t="s">
        <v>65</v>
      </c>
      <c r="F527" t="s">
        <v>66</v>
      </c>
      <c r="G527" t="s">
        <v>50</v>
      </c>
      <c r="H527" s="1" t="s">
        <v>31</v>
      </c>
      <c r="J527" s="1" t="s">
        <v>68</v>
      </c>
      <c r="K527" s="1" t="s">
        <v>833</v>
      </c>
      <c r="L527" t="s">
        <v>53</v>
      </c>
      <c r="M527" t="s">
        <v>92</v>
      </c>
      <c r="N527" t="s">
        <v>54</v>
      </c>
      <c r="O527" t="s">
        <v>642</v>
      </c>
      <c r="P527" t="s">
        <v>38</v>
      </c>
      <c r="Q527" t="s">
        <v>73</v>
      </c>
      <c r="R527" t="s">
        <v>60</v>
      </c>
      <c r="S527" t="s">
        <v>95</v>
      </c>
      <c r="T527" t="s">
        <v>96</v>
      </c>
      <c r="U527" t="s">
        <v>97</v>
      </c>
      <c r="V527" t="s">
        <v>60</v>
      </c>
      <c r="W527" t="s">
        <v>117</v>
      </c>
      <c r="X527" t="s">
        <v>2434</v>
      </c>
      <c r="Y527" t="s">
        <v>1664</v>
      </c>
      <c r="Z527" t="s">
        <v>45</v>
      </c>
      <c r="AA527" t="s">
        <v>46</v>
      </c>
      <c r="AB527" t="s">
        <v>47</v>
      </c>
    </row>
    <row r="528" spans="1:30" x14ac:dyDescent="0.25">
      <c r="A528" s="3">
        <v>45729</v>
      </c>
      <c r="B528" s="5">
        <v>8.2833333333333332</v>
      </c>
      <c r="C528" s="7">
        <v>0</v>
      </c>
      <c r="D528" t="s">
        <v>27</v>
      </c>
      <c r="E528" t="s">
        <v>28</v>
      </c>
      <c r="F528" t="s">
        <v>29</v>
      </c>
      <c r="G528" t="s">
        <v>67</v>
      </c>
      <c r="H528" s="1" t="s">
        <v>110</v>
      </c>
      <c r="I528" s="1" t="s">
        <v>136</v>
      </c>
      <c r="K528" s="1" t="s">
        <v>81</v>
      </c>
      <c r="L528" t="s">
        <v>184</v>
      </c>
      <c r="M528" t="s">
        <v>35</v>
      </c>
      <c r="N528" t="s">
        <v>150</v>
      </c>
      <c r="O528" t="s">
        <v>2435</v>
      </c>
      <c r="P528" t="s">
        <v>38</v>
      </c>
      <c r="Q528" t="s">
        <v>410</v>
      </c>
      <c r="R528" t="s">
        <v>27</v>
      </c>
      <c r="S528" t="s">
        <v>57</v>
      </c>
      <c r="T528" t="s">
        <v>58</v>
      </c>
      <c r="U528" t="s">
        <v>1062</v>
      </c>
      <c r="V528" t="s">
        <v>60</v>
      </c>
      <c r="W528" t="s">
        <v>117</v>
      </c>
      <c r="X528" t="s">
        <v>1300</v>
      </c>
      <c r="Y528" t="s">
        <v>2436</v>
      </c>
      <c r="Z528" t="s">
        <v>45</v>
      </c>
      <c r="AA528" t="s">
        <v>46</v>
      </c>
      <c r="AB528" t="s">
        <v>47</v>
      </c>
    </row>
    <row r="529" spans="1:30" x14ac:dyDescent="0.25">
      <c r="A529" s="3">
        <v>45729</v>
      </c>
      <c r="B529" s="5">
        <v>37.966666666666669</v>
      </c>
      <c r="C529" s="7">
        <v>0</v>
      </c>
      <c r="D529" t="s">
        <v>27</v>
      </c>
      <c r="E529" t="s">
        <v>65</v>
      </c>
      <c r="F529" t="s">
        <v>66</v>
      </c>
      <c r="G529" t="s">
        <v>30</v>
      </c>
      <c r="H529" s="1" t="s">
        <v>31</v>
      </c>
      <c r="J529" s="1" t="s">
        <v>236</v>
      </c>
      <c r="K529" s="1" t="s">
        <v>69</v>
      </c>
      <c r="L529" t="s">
        <v>112</v>
      </c>
      <c r="M529" t="s">
        <v>70</v>
      </c>
      <c r="N529" t="s">
        <v>150</v>
      </c>
      <c r="O529" t="s">
        <v>2437</v>
      </c>
      <c r="P529" t="s">
        <v>38</v>
      </c>
      <c r="Q529" t="s">
        <v>2438</v>
      </c>
      <c r="R529" t="s">
        <v>27</v>
      </c>
      <c r="S529" t="s">
        <v>74</v>
      </c>
      <c r="T529" t="s">
        <v>96</v>
      </c>
      <c r="U529" t="s">
        <v>1084</v>
      </c>
      <c r="V529" t="s">
        <v>27</v>
      </c>
      <c r="W529" t="s">
        <v>98</v>
      </c>
      <c r="X529" t="s">
        <v>635</v>
      </c>
      <c r="Y529" t="s">
        <v>756</v>
      </c>
      <c r="Z529" t="s">
        <v>78</v>
      </c>
      <c r="AA529" t="s">
        <v>45</v>
      </c>
      <c r="AB529" t="s">
        <v>47</v>
      </c>
      <c r="AD529" t="s">
        <v>2439</v>
      </c>
    </row>
    <row r="530" spans="1:30" x14ac:dyDescent="0.25">
      <c r="A530" s="3">
        <v>45729</v>
      </c>
      <c r="B530" s="5">
        <v>6.2166666666666668</v>
      </c>
      <c r="C530" s="7">
        <v>0</v>
      </c>
      <c r="D530" t="s">
        <v>27</v>
      </c>
      <c r="E530" t="s">
        <v>65</v>
      </c>
      <c r="F530" t="s">
        <v>66</v>
      </c>
      <c r="G530" t="s">
        <v>30</v>
      </c>
      <c r="H530" s="1" t="s">
        <v>31</v>
      </c>
      <c r="J530" s="1" t="s">
        <v>68</v>
      </c>
      <c r="K530" s="1" t="s">
        <v>121</v>
      </c>
      <c r="L530" t="s">
        <v>112</v>
      </c>
      <c r="M530" t="s">
        <v>92</v>
      </c>
      <c r="N530" t="s">
        <v>54</v>
      </c>
      <c r="O530" t="s">
        <v>2440</v>
      </c>
      <c r="P530" t="s">
        <v>38</v>
      </c>
      <c r="Q530" t="s">
        <v>2441</v>
      </c>
      <c r="R530" t="s">
        <v>60</v>
      </c>
      <c r="S530" t="s">
        <v>95</v>
      </c>
      <c r="U530" t="s">
        <v>97</v>
      </c>
      <c r="V530" t="s">
        <v>60</v>
      </c>
      <c r="W530" t="s">
        <v>50</v>
      </c>
      <c r="X530" t="s">
        <v>804</v>
      </c>
      <c r="Y530" t="s">
        <v>913</v>
      </c>
      <c r="Z530" t="s">
        <v>78</v>
      </c>
      <c r="AA530" t="s">
        <v>46</v>
      </c>
      <c r="AB530" t="s">
        <v>47</v>
      </c>
    </row>
    <row r="531" spans="1:30" x14ac:dyDescent="0.25">
      <c r="A531" s="3">
        <v>45729</v>
      </c>
      <c r="B531" s="5">
        <v>17.916666666666671</v>
      </c>
      <c r="C531" s="7">
        <v>0</v>
      </c>
      <c r="D531" t="s">
        <v>27</v>
      </c>
      <c r="E531" t="s">
        <v>28</v>
      </c>
      <c r="F531" t="s">
        <v>79</v>
      </c>
      <c r="G531" t="s">
        <v>67</v>
      </c>
      <c r="H531" s="1" t="s">
        <v>110</v>
      </c>
      <c r="I531" s="1" t="s">
        <v>82</v>
      </c>
      <c r="K531" s="1" t="s">
        <v>82</v>
      </c>
      <c r="L531" t="s">
        <v>53</v>
      </c>
      <c r="M531" t="s">
        <v>160</v>
      </c>
      <c r="N531" t="s">
        <v>54</v>
      </c>
      <c r="O531" t="s">
        <v>2442</v>
      </c>
      <c r="P531" t="s">
        <v>38</v>
      </c>
      <c r="Q531" t="s">
        <v>73</v>
      </c>
      <c r="R531" t="s">
        <v>60</v>
      </c>
      <c r="S531" t="s">
        <v>74</v>
      </c>
      <c r="T531" t="s">
        <v>96</v>
      </c>
      <c r="U531" t="s">
        <v>97</v>
      </c>
      <c r="V531" t="s">
        <v>27</v>
      </c>
      <c r="W531" t="s">
        <v>98</v>
      </c>
      <c r="X531" t="s">
        <v>270</v>
      </c>
      <c r="Y531" t="s">
        <v>753</v>
      </c>
      <c r="Z531" t="s">
        <v>78</v>
      </c>
      <c r="AA531" t="s">
        <v>45</v>
      </c>
      <c r="AB531" t="s">
        <v>47</v>
      </c>
      <c r="AC531" t="s">
        <v>2443</v>
      </c>
      <c r="AD531" t="s">
        <v>2444</v>
      </c>
    </row>
    <row r="532" spans="1:30" x14ac:dyDescent="0.25">
      <c r="A532" s="3">
        <v>45729</v>
      </c>
      <c r="B532" s="5">
        <v>3.7666666666666671</v>
      </c>
      <c r="C532" s="7">
        <v>0</v>
      </c>
      <c r="D532" t="s">
        <v>27</v>
      </c>
      <c r="E532" t="s">
        <v>65</v>
      </c>
      <c r="F532" t="s">
        <v>66</v>
      </c>
      <c r="G532" t="s">
        <v>50</v>
      </c>
      <c r="H532" s="1" t="s">
        <v>31</v>
      </c>
      <c r="J532" s="1" t="s">
        <v>104</v>
      </c>
      <c r="K532" s="1" t="s">
        <v>158</v>
      </c>
      <c r="L532" t="s">
        <v>34</v>
      </c>
      <c r="M532" t="s">
        <v>160</v>
      </c>
      <c r="N532" t="s">
        <v>54</v>
      </c>
      <c r="O532" t="s">
        <v>2445</v>
      </c>
      <c r="P532" t="s">
        <v>38</v>
      </c>
      <c r="Q532" t="s">
        <v>73</v>
      </c>
      <c r="R532" t="s">
        <v>60</v>
      </c>
      <c r="S532" t="s">
        <v>95</v>
      </c>
      <c r="T532" t="s">
        <v>96</v>
      </c>
      <c r="U532" t="s">
        <v>891</v>
      </c>
      <c r="V532" t="s">
        <v>27</v>
      </c>
      <c r="W532" t="s">
        <v>277</v>
      </c>
      <c r="X532" t="s">
        <v>77</v>
      </c>
      <c r="Y532" t="s">
        <v>2002</v>
      </c>
      <c r="Z532" t="s">
        <v>78</v>
      </c>
      <c r="AA532" t="s">
        <v>78</v>
      </c>
      <c r="AB532" t="s">
        <v>47</v>
      </c>
    </row>
    <row r="533" spans="1:30" x14ac:dyDescent="0.25">
      <c r="A533" s="3">
        <v>45729</v>
      </c>
      <c r="B533" s="5">
        <v>7.8666666666666663</v>
      </c>
      <c r="C533" s="7">
        <v>0</v>
      </c>
      <c r="D533" t="s">
        <v>27</v>
      </c>
      <c r="E533" t="s">
        <v>28</v>
      </c>
      <c r="F533" t="s">
        <v>49</v>
      </c>
      <c r="G533" t="s">
        <v>30</v>
      </c>
      <c r="H533" s="1" t="s">
        <v>51</v>
      </c>
      <c r="I533" s="1" t="s">
        <v>32</v>
      </c>
      <c r="K533" s="1" t="s">
        <v>68</v>
      </c>
      <c r="L533" t="s">
        <v>112</v>
      </c>
      <c r="M533" t="s">
        <v>35</v>
      </c>
      <c r="N533" t="s">
        <v>225</v>
      </c>
      <c r="O533" t="s">
        <v>2446</v>
      </c>
      <c r="P533" t="s">
        <v>308</v>
      </c>
      <c r="Q533" t="s">
        <v>410</v>
      </c>
      <c r="R533" t="s">
        <v>27</v>
      </c>
      <c r="S533" t="s">
        <v>140</v>
      </c>
      <c r="T533" t="s">
        <v>829</v>
      </c>
      <c r="U533" t="s">
        <v>2447</v>
      </c>
      <c r="V533" t="s">
        <v>27</v>
      </c>
      <c r="W533" t="s">
        <v>171</v>
      </c>
      <c r="X533" t="s">
        <v>2448</v>
      </c>
      <c r="Y533" t="s">
        <v>2449</v>
      </c>
      <c r="Z533" t="s">
        <v>62</v>
      </c>
      <c r="AA533" t="s">
        <v>62</v>
      </c>
      <c r="AB533" t="s">
        <v>47</v>
      </c>
      <c r="AD533" t="s">
        <v>2450</v>
      </c>
    </row>
    <row r="534" spans="1:30" x14ac:dyDescent="0.25">
      <c r="A534" s="3">
        <v>45729</v>
      </c>
      <c r="B534" s="5">
        <v>4.25</v>
      </c>
      <c r="C534" s="7">
        <v>0</v>
      </c>
      <c r="D534" t="s">
        <v>27</v>
      </c>
      <c r="E534" t="s">
        <v>65</v>
      </c>
      <c r="F534" t="s">
        <v>66</v>
      </c>
      <c r="G534" t="s">
        <v>30</v>
      </c>
      <c r="H534" s="1" t="s">
        <v>31</v>
      </c>
      <c r="J534" s="1" t="s">
        <v>356</v>
      </c>
      <c r="K534" s="1" t="s">
        <v>833</v>
      </c>
      <c r="L534" t="s">
        <v>34</v>
      </c>
      <c r="M534" t="s">
        <v>70</v>
      </c>
      <c r="N534" t="s">
        <v>150</v>
      </c>
      <c r="O534" t="s">
        <v>2451</v>
      </c>
      <c r="P534" t="s">
        <v>70</v>
      </c>
      <c r="Q534" t="s">
        <v>73</v>
      </c>
      <c r="R534" t="s">
        <v>60</v>
      </c>
      <c r="S534" t="s">
        <v>95</v>
      </c>
      <c r="T534" t="s">
        <v>96</v>
      </c>
      <c r="U534" t="s">
        <v>97</v>
      </c>
      <c r="V534" t="s">
        <v>60</v>
      </c>
      <c r="W534" t="s">
        <v>50</v>
      </c>
      <c r="X534" t="s">
        <v>2452</v>
      </c>
      <c r="Y534" t="s">
        <v>742</v>
      </c>
      <c r="Z534" t="s">
        <v>45</v>
      </c>
      <c r="AA534" t="s">
        <v>46</v>
      </c>
      <c r="AB534" t="s">
        <v>47</v>
      </c>
    </row>
    <row r="535" spans="1:30" x14ac:dyDescent="0.25">
      <c r="A535" s="3">
        <v>45729</v>
      </c>
      <c r="B535" s="5">
        <v>12.28333333333333</v>
      </c>
      <c r="C535" s="7">
        <v>0</v>
      </c>
      <c r="D535" t="s">
        <v>27</v>
      </c>
      <c r="E535" t="s">
        <v>65</v>
      </c>
      <c r="F535" t="s">
        <v>66</v>
      </c>
      <c r="G535" t="s">
        <v>67</v>
      </c>
      <c r="H535" s="1" t="s">
        <v>31</v>
      </c>
      <c r="J535" s="1" t="s">
        <v>787</v>
      </c>
      <c r="K535" s="1" t="s">
        <v>408</v>
      </c>
      <c r="L535" t="s">
        <v>112</v>
      </c>
      <c r="M535" t="s">
        <v>70</v>
      </c>
      <c r="N535" t="s">
        <v>1339</v>
      </c>
      <c r="O535" t="s">
        <v>634</v>
      </c>
      <c r="P535" t="s">
        <v>38</v>
      </c>
      <c r="Q535" t="s">
        <v>505</v>
      </c>
      <c r="R535" t="s">
        <v>60</v>
      </c>
      <c r="S535" t="s">
        <v>95</v>
      </c>
      <c r="T535" t="s">
        <v>96</v>
      </c>
      <c r="U535" t="s">
        <v>97</v>
      </c>
      <c r="V535" t="s">
        <v>60</v>
      </c>
      <c r="W535" t="s">
        <v>43</v>
      </c>
      <c r="X535" t="s">
        <v>153</v>
      </c>
      <c r="Y535" t="s">
        <v>790</v>
      </c>
      <c r="Z535" t="s">
        <v>45</v>
      </c>
      <c r="AA535" t="s">
        <v>46</v>
      </c>
      <c r="AB535" t="s">
        <v>47</v>
      </c>
      <c r="AC535" t="s">
        <v>2453</v>
      </c>
      <c r="AD535" t="s">
        <v>2454</v>
      </c>
    </row>
    <row r="536" spans="1:30" x14ac:dyDescent="0.25">
      <c r="A536" s="3">
        <v>45729</v>
      </c>
      <c r="B536" s="5">
        <v>6.4333333333333336</v>
      </c>
      <c r="C536" s="7">
        <v>0</v>
      </c>
      <c r="D536" t="s">
        <v>27</v>
      </c>
      <c r="E536" t="s">
        <v>65</v>
      </c>
      <c r="F536" t="s">
        <v>66</v>
      </c>
      <c r="G536" t="s">
        <v>30</v>
      </c>
      <c r="H536" s="1" t="s">
        <v>31</v>
      </c>
      <c r="J536" s="1" t="s">
        <v>104</v>
      </c>
      <c r="K536" s="1" t="s">
        <v>158</v>
      </c>
      <c r="L536" t="s">
        <v>34</v>
      </c>
      <c r="M536" t="s">
        <v>70</v>
      </c>
      <c r="N536" t="s">
        <v>185</v>
      </c>
      <c r="O536" t="s">
        <v>2455</v>
      </c>
      <c r="P536" t="s">
        <v>38</v>
      </c>
      <c r="Q536" t="s">
        <v>73</v>
      </c>
      <c r="R536" t="s">
        <v>60</v>
      </c>
      <c r="S536" t="s">
        <v>95</v>
      </c>
      <c r="T536" t="s">
        <v>96</v>
      </c>
      <c r="U536" t="s">
        <v>97</v>
      </c>
      <c r="V536" t="s">
        <v>27</v>
      </c>
      <c r="W536" t="s">
        <v>277</v>
      </c>
      <c r="X536" t="s">
        <v>2456</v>
      </c>
      <c r="Y536" t="s">
        <v>886</v>
      </c>
      <c r="Z536" t="s">
        <v>78</v>
      </c>
      <c r="AA536" t="s">
        <v>45</v>
      </c>
      <c r="AB536" t="s">
        <v>47</v>
      </c>
      <c r="AC536" t="s">
        <v>2457</v>
      </c>
      <c r="AD536" t="s">
        <v>2458</v>
      </c>
    </row>
    <row r="537" spans="1:30" x14ac:dyDescent="0.25">
      <c r="A537" s="3">
        <v>45729</v>
      </c>
      <c r="B537" s="5">
        <v>15.53333333333333</v>
      </c>
      <c r="C537" s="7">
        <v>0</v>
      </c>
      <c r="D537" t="s">
        <v>27</v>
      </c>
      <c r="E537" t="s">
        <v>65</v>
      </c>
      <c r="F537" t="s">
        <v>66</v>
      </c>
      <c r="G537" t="s">
        <v>130</v>
      </c>
      <c r="H537" s="1" t="s">
        <v>110</v>
      </c>
      <c r="J537" s="1" t="s">
        <v>68</v>
      </c>
      <c r="K537" s="1" t="s">
        <v>69</v>
      </c>
      <c r="L537" t="s">
        <v>53</v>
      </c>
      <c r="M537" t="s">
        <v>70</v>
      </c>
      <c r="N537" t="s">
        <v>83</v>
      </c>
      <c r="O537" t="s">
        <v>2459</v>
      </c>
      <c r="P537" t="s">
        <v>38</v>
      </c>
      <c r="Q537" t="s">
        <v>394</v>
      </c>
      <c r="R537" t="s">
        <v>60</v>
      </c>
      <c r="S537" t="s">
        <v>95</v>
      </c>
      <c r="T537" t="s">
        <v>96</v>
      </c>
      <c r="U537" t="s">
        <v>97</v>
      </c>
      <c r="V537" t="s">
        <v>27</v>
      </c>
      <c r="W537" t="s">
        <v>50</v>
      </c>
      <c r="X537" t="s">
        <v>466</v>
      </c>
      <c r="Y537" t="s">
        <v>1517</v>
      </c>
      <c r="Z537" t="s">
        <v>45</v>
      </c>
      <c r="AA537" t="s">
        <v>46</v>
      </c>
      <c r="AB537" t="s">
        <v>47</v>
      </c>
      <c r="AD537" t="s">
        <v>2460</v>
      </c>
    </row>
    <row r="538" spans="1:30" x14ac:dyDescent="0.25">
      <c r="A538" s="3">
        <v>45729</v>
      </c>
      <c r="B538" s="5">
        <v>16.716666666666669</v>
      </c>
      <c r="C538" s="7">
        <v>0</v>
      </c>
      <c r="D538" t="s">
        <v>27</v>
      </c>
      <c r="E538" t="s">
        <v>65</v>
      </c>
      <c r="F538" t="s">
        <v>66</v>
      </c>
      <c r="G538" t="s">
        <v>30</v>
      </c>
      <c r="H538" s="1" t="s">
        <v>110</v>
      </c>
      <c r="I538" s="1" t="s">
        <v>305</v>
      </c>
      <c r="K538" s="1" t="s">
        <v>69</v>
      </c>
      <c r="L538" t="s">
        <v>53</v>
      </c>
      <c r="M538" t="s">
        <v>92</v>
      </c>
      <c r="N538" t="s">
        <v>54</v>
      </c>
      <c r="O538" t="s">
        <v>713</v>
      </c>
      <c r="P538" t="s">
        <v>38</v>
      </c>
      <c r="Q538" t="s">
        <v>164</v>
      </c>
      <c r="R538" t="s">
        <v>60</v>
      </c>
      <c r="S538" t="s">
        <v>95</v>
      </c>
      <c r="T538" t="s">
        <v>96</v>
      </c>
      <c r="U538" t="s">
        <v>97</v>
      </c>
      <c r="V538" t="s">
        <v>60</v>
      </c>
      <c r="W538" t="s">
        <v>50</v>
      </c>
      <c r="X538" t="s">
        <v>1063</v>
      </c>
      <c r="Y538" t="s">
        <v>753</v>
      </c>
      <c r="Z538" t="s">
        <v>45</v>
      </c>
      <c r="AA538" t="s">
        <v>46</v>
      </c>
      <c r="AB538" t="s">
        <v>47</v>
      </c>
    </row>
    <row r="539" spans="1:30" x14ac:dyDescent="0.25">
      <c r="A539" s="3">
        <v>45729</v>
      </c>
      <c r="B539" s="5">
        <v>19.5</v>
      </c>
      <c r="C539" s="7">
        <v>0</v>
      </c>
      <c r="D539" t="s">
        <v>27</v>
      </c>
      <c r="E539" t="s">
        <v>65</v>
      </c>
      <c r="F539" t="s">
        <v>66</v>
      </c>
      <c r="G539" t="s">
        <v>130</v>
      </c>
      <c r="H539" s="1" t="s">
        <v>31</v>
      </c>
      <c r="J539" s="1" t="s">
        <v>131</v>
      </c>
      <c r="K539" s="1" t="s">
        <v>158</v>
      </c>
      <c r="L539" t="s">
        <v>34</v>
      </c>
      <c r="M539" t="s">
        <v>92</v>
      </c>
      <c r="N539" t="s">
        <v>2461</v>
      </c>
      <c r="O539" t="s">
        <v>2462</v>
      </c>
      <c r="P539" t="s">
        <v>38</v>
      </c>
      <c r="Q539" t="s">
        <v>645</v>
      </c>
      <c r="R539" t="s">
        <v>60</v>
      </c>
      <c r="S539" t="s">
        <v>95</v>
      </c>
      <c r="T539" t="s">
        <v>338</v>
      </c>
      <c r="U539" t="s">
        <v>97</v>
      </c>
      <c r="V539" t="s">
        <v>152</v>
      </c>
      <c r="W539" t="s">
        <v>98</v>
      </c>
      <c r="X539" t="s">
        <v>2463</v>
      </c>
      <c r="Y539" t="s">
        <v>774</v>
      </c>
      <c r="Z539" t="s">
        <v>78</v>
      </c>
      <c r="AA539" t="s">
        <v>45</v>
      </c>
      <c r="AB539" t="s">
        <v>47</v>
      </c>
      <c r="AC539" t="s">
        <v>2464</v>
      </c>
      <c r="AD539" t="s">
        <v>2465</v>
      </c>
    </row>
    <row r="540" spans="1:30" x14ac:dyDescent="0.25">
      <c r="A540" s="3">
        <v>45730</v>
      </c>
      <c r="B540" s="5">
        <v>8.9</v>
      </c>
      <c r="C540" s="7">
        <v>0</v>
      </c>
      <c r="D540" t="s">
        <v>27</v>
      </c>
      <c r="E540" t="s">
        <v>198</v>
      </c>
      <c r="F540" t="s">
        <v>79</v>
      </c>
      <c r="G540" t="s">
        <v>30</v>
      </c>
      <c r="H540" s="1" t="s">
        <v>217</v>
      </c>
      <c r="I540" s="1" t="s">
        <v>32</v>
      </c>
      <c r="K540" s="1" t="s">
        <v>82</v>
      </c>
      <c r="L540" t="s">
        <v>184</v>
      </c>
      <c r="M540" t="s">
        <v>70</v>
      </c>
      <c r="N540" t="s">
        <v>237</v>
      </c>
      <c r="O540" t="s">
        <v>2466</v>
      </c>
      <c r="P540" t="s">
        <v>38</v>
      </c>
      <c r="Q540" t="s">
        <v>175</v>
      </c>
      <c r="R540" t="s">
        <v>27</v>
      </c>
      <c r="S540" t="s">
        <v>57</v>
      </c>
      <c r="T540" t="s">
        <v>58</v>
      </c>
      <c r="U540" t="s">
        <v>234</v>
      </c>
      <c r="V540" t="s">
        <v>27</v>
      </c>
      <c r="W540" t="s">
        <v>50</v>
      </c>
      <c r="X540" t="s">
        <v>804</v>
      </c>
      <c r="Y540" t="s">
        <v>1712</v>
      </c>
      <c r="Z540" t="s">
        <v>78</v>
      </c>
      <c r="AA540" t="s">
        <v>45</v>
      </c>
      <c r="AB540" t="s">
        <v>47</v>
      </c>
      <c r="AC540" t="s">
        <v>2467</v>
      </c>
      <c r="AD540" t="s">
        <v>2468</v>
      </c>
    </row>
    <row r="541" spans="1:30" x14ac:dyDescent="0.25">
      <c r="A541" s="3">
        <v>45730</v>
      </c>
      <c r="B541" s="5">
        <v>6.45</v>
      </c>
      <c r="C541" s="7">
        <v>0</v>
      </c>
      <c r="D541" t="s">
        <v>27</v>
      </c>
      <c r="E541" t="s">
        <v>28</v>
      </c>
      <c r="F541" t="s">
        <v>29</v>
      </c>
      <c r="G541" t="s">
        <v>67</v>
      </c>
      <c r="H541" s="1" t="s">
        <v>283</v>
      </c>
      <c r="I541" s="1" t="s">
        <v>82</v>
      </c>
      <c r="K541" s="1" t="s">
        <v>1904</v>
      </c>
      <c r="L541" t="s">
        <v>53</v>
      </c>
      <c r="M541" t="s">
        <v>35</v>
      </c>
      <c r="N541" t="s">
        <v>83</v>
      </c>
      <c r="O541" t="s">
        <v>2469</v>
      </c>
      <c r="P541" t="s">
        <v>308</v>
      </c>
      <c r="Q541" t="s">
        <v>106</v>
      </c>
      <c r="R541" t="s">
        <v>27</v>
      </c>
      <c r="S541" t="s">
        <v>74</v>
      </c>
      <c r="T541" t="s">
        <v>58</v>
      </c>
      <c r="U541" t="s">
        <v>2470</v>
      </c>
      <c r="V541" t="s">
        <v>60</v>
      </c>
      <c r="W541" t="s">
        <v>50</v>
      </c>
      <c r="X541" t="s">
        <v>517</v>
      </c>
      <c r="Y541" t="s">
        <v>756</v>
      </c>
      <c r="Z541" t="s">
        <v>45</v>
      </c>
      <c r="AA541" t="s">
        <v>46</v>
      </c>
      <c r="AB541" t="s">
        <v>47</v>
      </c>
      <c r="AD541" t="s">
        <v>2471</v>
      </c>
    </row>
    <row r="542" spans="1:30" x14ac:dyDescent="0.25">
      <c r="A542" s="3">
        <v>45730</v>
      </c>
      <c r="B542" s="5">
        <v>23.56666666666667</v>
      </c>
      <c r="C542" s="7">
        <v>0</v>
      </c>
      <c r="D542" t="s">
        <v>27</v>
      </c>
      <c r="E542" t="s">
        <v>28</v>
      </c>
      <c r="F542" t="s">
        <v>209</v>
      </c>
      <c r="G542" t="s">
        <v>30</v>
      </c>
      <c r="H542" s="1" t="s">
        <v>381</v>
      </c>
      <c r="I542" s="1" t="s">
        <v>32</v>
      </c>
      <c r="J542" s="1" t="s">
        <v>33</v>
      </c>
      <c r="K542" s="1" t="s">
        <v>136</v>
      </c>
      <c r="L542" t="s">
        <v>112</v>
      </c>
      <c r="M542" t="s">
        <v>35</v>
      </c>
      <c r="N542" t="s">
        <v>54</v>
      </c>
      <c r="O542" t="s">
        <v>2472</v>
      </c>
      <c r="P542" t="s">
        <v>124</v>
      </c>
      <c r="Q542" t="s">
        <v>2473</v>
      </c>
      <c r="R542" t="s">
        <v>27</v>
      </c>
      <c r="S542" t="s">
        <v>126</v>
      </c>
      <c r="T542" t="s">
        <v>2474</v>
      </c>
      <c r="U542" t="s">
        <v>999</v>
      </c>
      <c r="V542" t="s">
        <v>60</v>
      </c>
      <c r="W542" t="s">
        <v>50</v>
      </c>
      <c r="X542" t="s">
        <v>2475</v>
      </c>
      <c r="Y542" t="s">
        <v>814</v>
      </c>
      <c r="Z542" t="s">
        <v>62</v>
      </c>
      <c r="AA542" t="s">
        <v>46</v>
      </c>
      <c r="AB542" t="s">
        <v>47</v>
      </c>
      <c r="AC542" t="s">
        <v>2476</v>
      </c>
      <c r="AD542" t="s">
        <v>2477</v>
      </c>
    </row>
    <row r="543" spans="1:30" x14ac:dyDescent="0.25">
      <c r="A543" s="3">
        <v>45731</v>
      </c>
      <c r="B543" s="5">
        <v>6.3166666666666664</v>
      </c>
      <c r="C543" s="7">
        <v>0</v>
      </c>
      <c r="D543" t="s">
        <v>27</v>
      </c>
      <c r="E543" t="s">
        <v>65</v>
      </c>
      <c r="F543" t="s">
        <v>66</v>
      </c>
      <c r="G543" t="s">
        <v>30</v>
      </c>
      <c r="H543" s="1" t="s">
        <v>31</v>
      </c>
      <c r="J543" s="1" t="s">
        <v>131</v>
      </c>
      <c r="K543" s="1" t="s">
        <v>132</v>
      </c>
      <c r="L543" t="s">
        <v>53</v>
      </c>
      <c r="M543" t="s">
        <v>92</v>
      </c>
      <c r="N543" t="s">
        <v>150</v>
      </c>
      <c r="O543" t="s">
        <v>2478</v>
      </c>
      <c r="P543" t="s">
        <v>38</v>
      </c>
      <c r="Q543" t="s">
        <v>394</v>
      </c>
      <c r="R543" t="s">
        <v>60</v>
      </c>
      <c r="S543" t="s">
        <v>95</v>
      </c>
      <c r="T543" t="s">
        <v>96</v>
      </c>
      <c r="U543" t="s">
        <v>97</v>
      </c>
      <c r="V543" t="s">
        <v>60</v>
      </c>
      <c r="W543" t="s">
        <v>50</v>
      </c>
      <c r="X543" t="s">
        <v>755</v>
      </c>
      <c r="Y543" t="s">
        <v>858</v>
      </c>
      <c r="Z543" t="s">
        <v>78</v>
      </c>
      <c r="AA543" t="s">
        <v>46</v>
      </c>
      <c r="AB543" t="s">
        <v>47</v>
      </c>
    </row>
    <row r="544" spans="1:30" x14ac:dyDescent="0.25">
      <c r="A544" s="3">
        <v>45731</v>
      </c>
      <c r="B544" s="5">
        <v>6.333333333333333</v>
      </c>
      <c r="C544" s="7">
        <v>0</v>
      </c>
      <c r="D544" t="s">
        <v>27</v>
      </c>
      <c r="E544" t="s">
        <v>65</v>
      </c>
      <c r="F544" t="s">
        <v>66</v>
      </c>
      <c r="G544" t="s">
        <v>30</v>
      </c>
      <c r="H544" s="1" t="s">
        <v>110</v>
      </c>
      <c r="I544" s="1" t="s">
        <v>305</v>
      </c>
      <c r="J544" s="1" t="s">
        <v>104</v>
      </c>
      <c r="K544" s="1" t="s">
        <v>81</v>
      </c>
      <c r="L544" t="s">
        <v>112</v>
      </c>
      <c r="M544" t="s">
        <v>160</v>
      </c>
      <c r="N544" t="s">
        <v>173</v>
      </c>
      <c r="O544" t="s">
        <v>2479</v>
      </c>
      <c r="P544" t="s">
        <v>163</v>
      </c>
      <c r="Q544" t="s">
        <v>180</v>
      </c>
      <c r="R544" t="s">
        <v>60</v>
      </c>
      <c r="S544" t="s">
        <v>126</v>
      </c>
      <c r="T544" t="s">
        <v>96</v>
      </c>
      <c r="U544" t="s">
        <v>937</v>
      </c>
      <c r="V544" t="s">
        <v>27</v>
      </c>
      <c r="W544" t="s">
        <v>165</v>
      </c>
      <c r="X544" t="s">
        <v>804</v>
      </c>
      <c r="Y544" t="s">
        <v>724</v>
      </c>
      <c r="Z544" t="s">
        <v>45</v>
      </c>
      <c r="AA544" t="s">
        <v>62</v>
      </c>
      <c r="AB544" t="s">
        <v>47</v>
      </c>
      <c r="AC544" t="s">
        <v>2480</v>
      </c>
      <c r="AD544" t="s">
        <v>2481</v>
      </c>
    </row>
    <row r="545" spans="1:30" x14ac:dyDescent="0.25">
      <c r="A545" s="3">
        <v>45729</v>
      </c>
      <c r="B545" s="5">
        <v>3925.6</v>
      </c>
      <c r="C545" s="7">
        <v>2</v>
      </c>
      <c r="D545" t="s">
        <v>27</v>
      </c>
      <c r="E545" t="s">
        <v>65</v>
      </c>
      <c r="F545" t="s">
        <v>66</v>
      </c>
      <c r="G545" t="s">
        <v>30</v>
      </c>
      <c r="H545" s="1" t="s">
        <v>31</v>
      </c>
      <c r="J545" s="1" t="s">
        <v>104</v>
      </c>
      <c r="K545" s="1" t="s">
        <v>69</v>
      </c>
      <c r="L545" t="s">
        <v>34</v>
      </c>
      <c r="M545" t="s">
        <v>160</v>
      </c>
      <c r="N545" t="s">
        <v>2482</v>
      </c>
      <c r="O545" t="s">
        <v>2483</v>
      </c>
      <c r="P545" t="s">
        <v>163</v>
      </c>
      <c r="Q545" t="s">
        <v>180</v>
      </c>
      <c r="R545" t="s">
        <v>60</v>
      </c>
      <c r="S545" t="s">
        <v>95</v>
      </c>
      <c r="T545" t="s">
        <v>96</v>
      </c>
      <c r="U545" t="s">
        <v>97</v>
      </c>
      <c r="V545" t="s">
        <v>27</v>
      </c>
      <c r="W545" t="s">
        <v>277</v>
      </c>
      <c r="X545" t="s">
        <v>804</v>
      </c>
      <c r="Y545" t="s">
        <v>724</v>
      </c>
      <c r="Z545" t="s">
        <v>78</v>
      </c>
      <c r="AA545" t="s">
        <v>78</v>
      </c>
      <c r="AB545" t="s">
        <v>47</v>
      </c>
    </row>
    <row r="546" spans="1:30" x14ac:dyDescent="0.25">
      <c r="A546" s="3">
        <v>45733</v>
      </c>
      <c r="B546" s="5">
        <v>40.483333333333327</v>
      </c>
      <c r="C546" s="7">
        <v>0</v>
      </c>
      <c r="D546" t="s">
        <v>27</v>
      </c>
      <c r="E546" t="s">
        <v>28</v>
      </c>
      <c r="F546" t="s">
        <v>29</v>
      </c>
      <c r="G546" t="s">
        <v>130</v>
      </c>
      <c r="H546" s="1" t="s">
        <v>31</v>
      </c>
      <c r="I546" s="1" t="s">
        <v>32</v>
      </c>
      <c r="K546" s="1" t="s">
        <v>132</v>
      </c>
      <c r="L546" t="s">
        <v>112</v>
      </c>
      <c r="M546" t="s">
        <v>92</v>
      </c>
      <c r="N546" t="s">
        <v>402</v>
      </c>
      <c r="O546" t="s">
        <v>2484</v>
      </c>
      <c r="P546" t="s">
        <v>2485</v>
      </c>
      <c r="Q546" t="s">
        <v>2486</v>
      </c>
      <c r="R546" t="s">
        <v>60</v>
      </c>
      <c r="S546" t="s">
        <v>126</v>
      </c>
      <c r="T546" t="s">
        <v>96</v>
      </c>
      <c r="U546" t="s">
        <v>2487</v>
      </c>
      <c r="V546" t="s">
        <v>27</v>
      </c>
      <c r="W546" t="s">
        <v>277</v>
      </c>
      <c r="X546" t="s">
        <v>2488</v>
      </c>
      <c r="Y546" t="s">
        <v>2489</v>
      </c>
      <c r="Z546" t="s">
        <v>1587</v>
      </c>
      <c r="AA546" t="s">
        <v>362</v>
      </c>
      <c r="AB546" t="s">
        <v>47</v>
      </c>
      <c r="AC546" t="s">
        <v>2490</v>
      </c>
      <c r="AD546" t="s">
        <v>2491</v>
      </c>
    </row>
    <row r="547" spans="1:30" x14ac:dyDescent="0.25">
      <c r="A547" s="3">
        <v>45733</v>
      </c>
      <c r="B547" s="5">
        <v>24.95</v>
      </c>
      <c r="C547" s="7">
        <v>0</v>
      </c>
      <c r="D547" t="s">
        <v>27</v>
      </c>
      <c r="E547" t="s">
        <v>28</v>
      </c>
      <c r="F547" t="s">
        <v>209</v>
      </c>
      <c r="G547" t="s">
        <v>130</v>
      </c>
      <c r="H547" s="1" t="s">
        <v>217</v>
      </c>
      <c r="I547" s="1" t="s">
        <v>32</v>
      </c>
      <c r="K547" s="1" t="s">
        <v>1541</v>
      </c>
      <c r="L547" t="s">
        <v>112</v>
      </c>
      <c r="M547" t="s">
        <v>35</v>
      </c>
      <c r="N547" t="s">
        <v>93</v>
      </c>
      <c r="O547" t="s">
        <v>2492</v>
      </c>
      <c r="P547" t="s">
        <v>70</v>
      </c>
      <c r="Q547" t="s">
        <v>2493</v>
      </c>
      <c r="R547" t="s">
        <v>60</v>
      </c>
      <c r="S547" t="s">
        <v>140</v>
      </c>
      <c r="T547" t="s">
        <v>2494</v>
      </c>
      <c r="U547" t="s">
        <v>2495</v>
      </c>
      <c r="V547" t="s">
        <v>27</v>
      </c>
      <c r="W547" t="s">
        <v>98</v>
      </c>
      <c r="X547" t="s">
        <v>804</v>
      </c>
      <c r="Y547" t="s">
        <v>858</v>
      </c>
      <c r="Z547" t="s">
        <v>78</v>
      </c>
      <c r="AA547" t="s">
        <v>78</v>
      </c>
      <c r="AB547" t="s">
        <v>47</v>
      </c>
      <c r="AC547" t="s">
        <v>2496</v>
      </c>
      <c r="AD547" t="s">
        <v>2497</v>
      </c>
    </row>
    <row r="548" spans="1:30" x14ac:dyDescent="0.25">
      <c r="A548" s="3">
        <v>45733</v>
      </c>
      <c r="B548" s="5">
        <v>6.083333333333333</v>
      </c>
      <c r="C548" s="7">
        <v>0</v>
      </c>
      <c r="D548" t="s">
        <v>27</v>
      </c>
      <c r="E548" t="s">
        <v>28</v>
      </c>
      <c r="F548" t="s">
        <v>79</v>
      </c>
      <c r="G548" t="s">
        <v>67</v>
      </c>
      <c r="H548" s="1" t="s">
        <v>110</v>
      </c>
      <c r="I548" s="1" t="s">
        <v>82</v>
      </c>
      <c r="K548" s="1" t="s">
        <v>306</v>
      </c>
      <c r="L548" t="s">
        <v>112</v>
      </c>
      <c r="M548" t="s">
        <v>35</v>
      </c>
      <c r="N548" t="s">
        <v>83</v>
      </c>
      <c r="O548" t="s">
        <v>2498</v>
      </c>
      <c r="P548" t="s">
        <v>38</v>
      </c>
      <c r="Q548" t="s">
        <v>2499</v>
      </c>
      <c r="R548" t="s">
        <v>27</v>
      </c>
      <c r="S548" t="s">
        <v>140</v>
      </c>
      <c r="T548" t="s">
        <v>2500</v>
      </c>
      <c r="U548" t="s">
        <v>2501</v>
      </c>
      <c r="V548" t="s">
        <v>27</v>
      </c>
      <c r="W548" t="s">
        <v>43</v>
      </c>
      <c r="X548" t="s">
        <v>1063</v>
      </c>
      <c r="Y548" t="s">
        <v>2502</v>
      </c>
      <c r="Z548" t="s">
        <v>78</v>
      </c>
      <c r="AA548" t="s">
        <v>46</v>
      </c>
      <c r="AB548" t="s">
        <v>47</v>
      </c>
    </row>
    <row r="549" spans="1:30" x14ac:dyDescent="0.25">
      <c r="A549" s="3">
        <v>45733</v>
      </c>
      <c r="B549" s="5">
        <v>14.06666666666667</v>
      </c>
      <c r="C549" s="7">
        <v>0</v>
      </c>
      <c r="D549" t="s">
        <v>27</v>
      </c>
      <c r="E549" t="s">
        <v>28</v>
      </c>
      <c r="F549" t="s">
        <v>29</v>
      </c>
      <c r="G549" t="s">
        <v>130</v>
      </c>
      <c r="H549" s="1" t="s">
        <v>31</v>
      </c>
      <c r="I549" s="1" t="s">
        <v>136</v>
      </c>
      <c r="K549" s="1" t="s">
        <v>81</v>
      </c>
      <c r="L549" t="s">
        <v>53</v>
      </c>
      <c r="M549" t="s">
        <v>35</v>
      </c>
      <c r="N549" t="s">
        <v>83</v>
      </c>
      <c r="O549" t="s">
        <v>2503</v>
      </c>
      <c r="P549" t="s">
        <v>38</v>
      </c>
      <c r="Q549" t="s">
        <v>2504</v>
      </c>
      <c r="R549" t="s">
        <v>27</v>
      </c>
      <c r="S549" t="s">
        <v>57</v>
      </c>
      <c r="T549" t="s">
        <v>2505</v>
      </c>
      <c r="U549" t="s">
        <v>2506</v>
      </c>
      <c r="V549" t="s">
        <v>27</v>
      </c>
      <c r="W549" t="s">
        <v>43</v>
      </c>
      <c r="X549" t="s">
        <v>2507</v>
      </c>
      <c r="Y549" t="s">
        <v>2508</v>
      </c>
      <c r="Z549" t="s">
        <v>45</v>
      </c>
      <c r="AA549" t="s">
        <v>46</v>
      </c>
      <c r="AB549" t="s">
        <v>1326</v>
      </c>
      <c r="AC549" t="s">
        <v>2509</v>
      </c>
      <c r="AD549" t="s">
        <v>2510</v>
      </c>
    </row>
    <row r="550" spans="1:30" x14ac:dyDescent="0.25">
      <c r="A550" s="3">
        <v>45733</v>
      </c>
      <c r="B550" s="5">
        <v>215.48333333333329</v>
      </c>
      <c r="C550" s="7">
        <v>0</v>
      </c>
      <c r="D550" t="s">
        <v>27</v>
      </c>
      <c r="E550" t="s">
        <v>28</v>
      </c>
      <c r="F550" t="s">
        <v>49</v>
      </c>
      <c r="G550" t="s">
        <v>130</v>
      </c>
      <c r="H550" s="1" t="s">
        <v>31</v>
      </c>
      <c r="I550" s="1" t="s">
        <v>32</v>
      </c>
      <c r="K550" s="1" t="s">
        <v>69</v>
      </c>
      <c r="L550" t="s">
        <v>112</v>
      </c>
      <c r="M550" t="s">
        <v>299</v>
      </c>
      <c r="N550" t="s">
        <v>54</v>
      </c>
      <c r="O550" t="s">
        <v>2511</v>
      </c>
      <c r="P550" t="s">
        <v>124</v>
      </c>
      <c r="Q550" t="s">
        <v>73</v>
      </c>
      <c r="R550" t="s">
        <v>60</v>
      </c>
      <c r="S550" t="s">
        <v>57</v>
      </c>
      <c r="T550" t="s">
        <v>96</v>
      </c>
      <c r="U550" t="s">
        <v>285</v>
      </c>
      <c r="V550" t="s">
        <v>152</v>
      </c>
      <c r="W550" t="s">
        <v>50</v>
      </c>
      <c r="X550" t="s">
        <v>612</v>
      </c>
      <c r="Y550" t="s">
        <v>2084</v>
      </c>
      <c r="Z550" t="s">
        <v>78</v>
      </c>
      <c r="AA550" t="s">
        <v>46</v>
      </c>
      <c r="AB550" t="s">
        <v>47</v>
      </c>
      <c r="AC550" t="s">
        <v>1499</v>
      </c>
      <c r="AD550" t="s">
        <v>2512</v>
      </c>
    </row>
    <row r="551" spans="1:30" x14ac:dyDescent="0.25">
      <c r="A551" s="3">
        <v>45733</v>
      </c>
      <c r="B551" s="5">
        <v>4.8166666666666664</v>
      </c>
      <c r="C551" s="7">
        <v>0</v>
      </c>
      <c r="D551" t="s">
        <v>27</v>
      </c>
      <c r="E551" t="s">
        <v>65</v>
      </c>
      <c r="F551" t="s">
        <v>66</v>
      </c>
      <c r="G551" t="s">
        <v>67</v>
      </c>
      <c r="H551" s="1" t="s">
        <v>110</v>
      </c>
      <c r="J551" s="1" t="s">
        <v>167</v>
      </c>
      <c r="K551" s="1" t="s">
        <v>69</v>
      </c>
      <c r="L551" t="s">
        <v>53</v>
      </c>
      <c r="M551" t="s">
        <v>70</v>
      </c>
      <c r="N551" t="s">
        <v>2513</v>
      </c>
      <c r="O551" t="s">
        <v>2514</v>
      </c>
      <c r="P551" t="s">
        <v>38</v>
      </c>
      <c r="Q551" t="s">
        <v>73</v>
      </c>
      <c r="R551" t="s">
        <v>60</v>
      </c>
      <c r="S551" t="s">
        <v>95</v>
      </c>
      <c r="T551" t="s">
        <v>96</v>
      </c>
      <c r="U551" t="s">
        <v>97</v>
      </c>
      <c r="V551" t="s">
        <v>60</v>
      </c>
      <c r="W551" t="s">
        <v>43</v>
      </c>
      <c r="X551" t="s">
        <v>2515</v>
      </c>
      <c r="Y551" t="s">
        <v>724</v>
      </c>
      <c r="Z551" t="s">
        <v>251</v>
      </c>
      <c r="AA551" t="s">
        <v>251</v>
      </c>
      <c r="AB551" t="s">
        <v>47</v>
      </c>
    </row>
    <row r="552" spans="1:30" x14ac:dyDescent="0.25">
      <c r="A552" s="3">
        <v>45733</v>
      </c>
      <c r="B552" s="5">
        <v>4.0999999999999996</v>
      </c>
      <c r="C552" s="7">
        <v>0</v>
      </c>
      <c r="D552" t="s">
        <v>27</v>
      </c>
      <c r="E552" t="s">
        <v>65</v>
      </c>
      <c r="F552" t="s">
        <v>79</v>
      </c>
      <c r="G552" t="s">
        <v>30</v>
      </c>
      <c r="H552" s="1" t="s">
        <v>31</v>
      </c>
      <c r="J552" s="1" t="s">
        <v>305</v>
      </c>
      <c r="K552" s="1" t="s">
        <v>725</v>
      </c>
      <c r="L552" t="s">
        <v>53</v>
      </c>
      <c r="M552" t="s">
        <v>70</v>
      </c>
      <c r="N552" t="s">
        <v>150</v>
      </c>
      <c r="O552" t="s">
        <v>1457</v>
      </c>
      <c r="P552" t="s">
        <v>70</v>
      </c>
      <c r="Q552" t="s">
        <v>73</v>
      </c>
      <c r="R552" t="s">
        <v>60</v>
      </c>
      <c r="S552" t="s">
        <v>95</v>
      </c>
      <c r="T552" t="s">
        <v>96</v>
      </c>
      <c r="U552" t="s">
        <v>97</v>
      </c>
      <c r="V552" t="s">
        <v>60</v>
      </c>
      <c r="W552" t="s">
        <v>50</v>
      </c>
      <c r="X552" t="s">
        <v>77</v>
      </c>
      <c r="Y552" t="s">
        <v>753</v>
      </c>
      <c r="Z552" t="s">
        <v>45</v>
      </c>
      <c r="AA552" t="s">
        <v>46</v>
      </c>
      <c r="AB552" t="s">
        <v>47</v>
      </c>
      <c r="AD552" t="s">
        <v>2516</v>
      </c>
    </row>
    <row r="553" spans="1:30" x14ac:dyDescent="0.25">
      <c r="A553" s="3">
        <v>45734</v>
      </c>
      <c r="B553" s="5">
        <v>47.31666666666667</v>
      </c>
      <c r="C553" s="7">
        <v>0</v>
      </c>
      <c r="D553" t="s">
        <v>27</v>
      </c>
      <c r="E553" t="s">
        <v>28</v>
      </c>
      <c r="F553" t="s">
        <v>79</v>
      </c>
      <c r="G553" t="s">
        <v>50</v>
      </c>
      <c r="H553" s="1" t="s">
        <v>31</v>
      </c>
      <c r="J553" s="1" t="s">
        <v>32</v>
      </c>
      <c r="K553" s="1" t="s">
        <v>81</v>
      </c>
      <c r="L553" t="s">
        <v>184</v>
      </c>
      <c r="M553" t="s">
        <v>70</v>
      </c>
      <c r="N553" t="s">
        <v>150</v>
      </c>
      <c r="O553" t="s">
        <v>2517</v>
      </c>
      <c r="P553" t="s">
        <v>38</v>
      </c>
      <c r="Q553" t="s">
        <v>2518</v>
      </c>
      <c r="R553" t="s">
        <v>60</v>
      </c>
      <c r="S553" t="s">
        <v>95</v>
      </c>
      <c r="T553" t="s">
        <v>96</v>
      </c>
      <c r="U553" t="s">
        <v>97</v>
      </c>
      <c r="V553" t="s">
        <v>152</v>
      </c>
      <c r="W553" t="s">
        <v>43</v>
      </c>
      <c r="X553" t="s">
        <v>2519</v>
      </c>
      <c r="Y553" t="s">
        <v>2520</v>
      </c>
      <c r="Z553" t="s">
        <v>251</v>
      </c>
      <c r="AA553" t="s">
        <v>62</v>
      </c>
      <c r="AB553" t="s">
        <v>47</v>
      </c>
      <c r="AC553" t="s">
        <v>2521</v>
      </c>
      <c r="AD553" t="s">
        <v>2522</v>
      </c>
    </row>
    <row r="554" spans="1:30" x14ac:dyDescent="0.25">
      <c r="A554" s="3">
        <v>45735</v>
      </c>
      <c r="B554" s="5">
        <v>11.95</v>
      </c>
      <c r="C554" s="7">
        <v>0</v>
      </c>
      <c r="D554" t="s">
        <v>27</v>
      </c>
      <c r="E554" t="s">
        <v>28</v>
      </c>
      <c r="F554" t="s">
        <v>79</v>
      </c>
      <c r="G554" t="s">
        <v>67</v>
      </c>
      <c r="H554" s="1" t="s">
        <v>381</v>
      </c>
      <c r="I554" s="1" t="s">
        <v>82</v>
      </c>
      <c r="K554" s="1" t="s">
        <v>81</v>
      </c>
      <c r="L554" t="s">
        <v>184</v>
      </c>
      <c r="M554" t="s">
        <v>70</v>
      </c>
      <c r="N554" t="s">
        <v>2523</v>
      </c>
      <c r="O554" t="s">
        <v>2524</v>
      </c>
      <c r="P554" t="s">
        <v>124</v>
      </c>
      <c r="Q554" t="s">
        <v>2525</v>
      </c>
      <c r="R554" t="s">
        <v>60</v>
      </c>
      <c r="S554" t="s">
        <v>95</v>
      </c>
      <c r="T554" t="s">
        <v>96</v>
      </c>
      <c r="U554" t="s">
        <v>97</v>
      </c>
      <c r="V554" t="s">
        <v>60</v>
      </c>
      <c r="W554" t="s">
        <v>50</v>
      </c>
      <c r="X554" t="s">
        <v>2526</v>
      </c>
      <c r="Y554" t="s">
        <v>1782</v>
      </c>
      <c r="Z554" t="s">
        <v>78</v>
      </c>
      <c r="AA554" t="s">
        <v>78</v>
      </c>
      <c r="AB554" t="s">
        <v>47</v>
      </c>
      <c r="AD554" t="s">
        <v>2527</v>
      </c>
    </row>
    <row r="555" spans="1:30" x14ac:dyDescent="0.25">
      <c r="A555" s="3">
        <v>45735</v>
      </c>
      <c r="B555" s="5">
        <v>4.666666666666667</v>
      </c>
      <c r="C555" s="7">
        <v>0</v>
      </c>
      <c r="D555" t="s">
        <v>27</v>
      </c>
      <c r="E555" t="s">
        <v>198</v>
      </c>
      <c r="F555" t="s">
        <v>29</v>
      </c>
      <c r="G555" t="s">
        <v>130</v>
      </c>
      <c r="H555" s="1" t="s">
        <v>217</v>
      </c>
      <c r="I555" s="1" t="s">
        <v>136</v>
      </c>
      <c r="K555" s="1" t="s">
        <v>82</v>
      </c>
      <c r="L555" t="s">
        <v>112</v>
      </c>
      <c r="M555" t="s">
        <v>35</v>
      </c>
      <c r="N555" t="s">
        <v>83</v>
      </c>
      <c r="O555" t="s">
        <v>2528</v>
      </c>
      <c r="P555" t="s">
        <v>38</v>
      </c>
      <c r="Q555" t="s">
        <v>73</v>
      </c>
      <c r="R555" t="s">
        <v>27</v>
      </c>
      <c r="S555" t="s">
        <v>57</v>
      </c>
      <c r="T555" t="s">
        <v>244</v>
      </c>
      <c r="U555" t="s">
        <v>2296</v>
      </c>
      <c r="V555" t="s">
        <v>27</v>
      </c>
      <c r="W555" t="s">
        <v>43</v>
      </c>
      <c r="X555" t="s">
        <v>1454</v>
      </c>
      <c r="Y555" t="s">
        <v>1177</v>
      </c>
      <c r="Z555" t="s">
        <v>78</v>
      </c>
      <c r="AA555" t="s">
        <v>45</v>
      </c>
      <c r="AB555" t="s">
        <v>47</v>
      </c>
      <c r="AC555" t="s">
        <v>2529</v>
      </c>
      <c r="AD555" t="s">
        <v>2530</v>
      </c>
    </row>
    <row r="556" spans="1:30" x14ac:dyDescent="0.25">
      <c r="A556" s="3">
        <v>45737</v>
      </c>
      <c r="B556" s="5">
        <v>6.5666666666666664</v>
      </c>
      <c r="C556" s="7">
        <v>0</v>
      </c>
      <c r="D556" t="s">
        <v>27</v>
      </c>
      <c r="E556" t="s">
        <v>65</v>
      </c>
      <c r="F556" t="s">
        <v>66</v>
      </c>
      <c r="G556" t="s">
        <v>102</v>
      </c>
      <c r="H556" s="1" t="s">
        <v>31</v>
      </c>
      <c r="I556" s="1" t="s">
        <v>32</v>
      </c>
      <c r="J556" s="1" t="s">
        <v>32</v>
      </c>
      <c r="K556" s="1" t="s">
        <v>69</v>
      </c>
      <c r="L556" t="s">
        <v>53</v>
      </c>
      <c r="M556" t="s">
        <v>92</v>
      </c>
      <c r="N556" t="s">
        <v>54</v>
      </c>
      <c r="O556" t="s">
        <v>2531</v>
      </c>
      <c r="P556" t="s">
        <v>38</v>
      </c>
      <c r="Q556" t="s">
        <v>691</v>
      </c>
      <c r="R556" t="s">
        <v>60</v>
      </c>
      <c r="S556" t="s">
        <v>95</v>
      </c>
      <c r="T556" t="s">
        <v>96</v>
      </c>
      <c r="U556" t="s">
        <v>97</v>
      </c>
      <c r="V556" t="s">
        <v>60</v>
      </c>
      <c r="W556" t="s">
        <v>50</v>
      </c>
      <c r="X556" t="s">
        <v>2430</v>
      </c>
      <c r="Y556" t="s">
        <v>2030</v>
      </c>
      <c r="Z556" t="s">
        <v>45</v>
      </c>
      <c r="AA556" t="s">
        <v>46</v>
      </c>
      <c r="AB556" t="s">
        <v>47</v>
      </c>
      <c r="AC556" t="s">
        <v>2532</v>
      </c>
      <c r="AD556" t="s">
        <v>2533</v>
      </c>
    </row>
    <row r="557" spans="1:30" x14ac:dyDescent="0.25">
      <c r="A557" s="3">
        <v>45737</v>
      </c>
      <c r="B557" s="5">
        <v>8.3833333333333329</v>
      </c>
      <c r="C557" s="7">
        <v>0</v>
      </c>
      <c r="D557" t="s">
        <v>27</v>
      </c>
      <c r="E557" t="s">
        <v>28</v>
      </c>
      <c r="F557" t="s">
        <v>29</v>
      </c>
      <c r="G557" t="s">
        <v>50</v>
      </c>
      <c r="H557" s="1" t="s">
        <v>381</v>
      </c>
      <c r="I557" s="1" t="s">
        <v>32</v>
      </c>
      <c r="J557" s="1" t="s">
        <v>33</v>
      </c>
      <c r="K557" s="1" t="s">
        <v>68</v>
      </c>
      <c r="L557" t="s">
        <v>112</v>
      </c>
      <c r="M557" t="s">
        <v>35</v>
      </c>
      <c r="N557" t="s">
        <v>848</v>
      </c>
      <c r="O557" t="s">
        <v>2534</v>
      </c>
      <c r="P557" t="s">
        <v>289</v>
      </c>
      <c r="Q557" t="s">
        <v>106</v>
      </c>
      <c r="R557" t="s">
        <v>27</v>
      </c>
      <c r="S557" t="s">
        <v>40</v>
      </c>
      <c r="T557" t="s">
        <v>58</v>
      </c>
      <c r="U557" t="s">
        <v>2535</v>
      </c>
      <c r="V557" t="s">
        <v>60</v>
      </c>
      <c r="W557" t="s">
        <v>43</v>
      </c>
      <c r="X557" t="s">
        <v>804</v>
      </c>
      <c r="Y557" t="s">
        <v>2536</v>
      </c>
      <c r="Z557" t="s">
        <v>78</v>
      </c>
      <c r="AA557" t="s">
        <v>45</v>
      </c>
      <c r="AB557" t="s">
        <v>47</v>
      </c>
      <c r="AD557" t="s">
        <v>2537</v>
      </c>
    </row>
    <row r="558" spans="1:30" x14ac:dyDescent="0.25">
      <c r="A558" s="3">
        <v>45740</v>
      </c>
      <c r="B558" s="5">
        <v>3.9833333333333329</v>
      </c>
      <c r="C558" s="7">
        <v>0</v>
      </c>
      <c r="D558" t="s">
        <v>27</v>
      </c>
      <c r="E558" t="s">
        <v>65</v>
      </c>
      <c r="F558" t="s">
        <v>66</v>
      </c>
      <c r="G558" t="s">
        <v>67</v>
      </c>
      <c r="H558" s="1" t="s">
        <v>31</v>
      </c>
      <c r="J558" s="1" t="s">
        <v>236</v>
      </c>
      <c r="K558" s="1" t="s">
        <v>168</v>
      </c>
      <c r="L558" t="s">
        <v>34</v>
      </c>
      <c r="M558" t="s">
        <v>92</v>
      </c>
      <c r="N558" t="s">
        <v>83</v>
      </c>
      <c r="O558" t="s">
        <v>2478</v>
      </c>
      <c r="P558" t="s">
        <v>38</v>
      </c>
      <c r="Q558" t="s">
        <v>73</v>
      </c>
      <c r="R558" t="s">
        <v>60</v>
      </c>
      <c r="S558" t="s">
        <v>95</v>
      </c>
      <c r="T558" t="s">
        <v>96</v>
      </c>
      <c r="U558" t="s">
        <v>97</v>
      </c>
      <c r="V558" t="s">
        <v>60</v>
      </c>
      <c r="W558" t="s">
        <v>50</v>
      </c>
      <c r="X558" t="s">
        <v>1102</v>
      </c>
      <c r="Y558" t="s">
        <v>724</v>
      </c>
      <c r="Z558" t="s">
        <v>45</v>
      </c>
      <c r="AA558" t="s">
        <v>46</v>
      </c>
      <c r="AB558" t="s">
        <v>47</v>
      </c>
    </row>
    <row r="559" spans="1:30" x14ac:dyDescent="0.25">
      <c r="A559" s="3">
        <v>45740</v>
      </c>
      <c r="B559" s="5">
        <v>4.7333333333333334</v>
      </c>
      <c r="C559" s="7">
        <v>0</v>
      </c>
      <c r="D559" t="s">
        <v>27</v>
      </c>
      <c r="E559" t="s">
        <v>65</v>
      </c>
      <c r="F559" t="s">
        <v>66</v>
      </c>
      <c r="G559" t="s">
        <v>67</v>
      </c>
      <c r="H559" s="1" t="s">
        <v>110</v>
      </c>
      <c r="J559" s="1" t="s">
        <v>305</v>
      </c>
      <c r="K559" s="1" t="s">
        <v>158</v>
      </c>
      <c r="L559" t="s">
        <v>112</v>
      </c>
      <c r="M559" t="s">
        <v>70</v>
      </c>
      <c r="N559" t="s">
        <v>150</v>
      </c>
      <c r="O559" t="s">
        <v>2538</v>
      </c>
      <c r="P559" t="s">
        <v>38</v>
      </c>
      <c r="Q559" t="s">
        <v>73</v>
      </c>
      <c r="R559" t="s">
        <v>60</v>
      </c>
      <c r="S559" t="s">
        <v>95</v>
      </c>
      <c r="T559" t="s">
        <v>96</v>
      </c>
      <c r="U559" t="s">
        <v>97</v>
      </c>
      <c r="V559" t="s">
        <v>27</v>
      </c>
      <c r="W559" t="s">
        <v>171</v>
      </c>
      <c r="X559" t="s">
        <v>2539</v>
      </c>
      <c r="Y559" t="s">
        <v>886</v>
      </c>
      <c r="Z559" t="s">
        <v>78</v>
      </c>
      <c r="AA559" t="s">
        <v>45</v>
      </c>
      <c r="AB559" t="s">
        <v>47</v>
      </c>
      <c r="AC559" t="s">
        <v>2540</v>
      </c>
      <c r="AD559" t="s">
        <v>2541</v>
      </c>
    </row>
    <row r="560" spans="1:30" x14ac:dyDescent="0.25">
      <c r="A560" s="3">
        <v>45740</v>
      </c>
      <c r="B560" s="5">
        <v>7.0166666666666666</v>
      </c>
      <c r="C560" s="7">
        <v>0</v>
      </c>
      <c r="D560" t="s">
        <v>27</v>
      </c>
      <c r="E560" t="s">
        <v>65</v>
      </c>
      <c r="F560" t="s">
        <v>66</v>
      </c>
      <c r="G560" t="s">
        <v>30</v>
      </c>
      <c r="H560" s="1" t="s">
        <v>110</v>
      </c>
      <c r="J560" s="1" t="s">
        <v>1904</v>
      </c>
      <c r="K560" s="1" t="s">
        <v>69</v>
      </c>
      <c r="L560" t="s">
        <v>53</v>
      </c>
      <c r="M560" t="s">
        <v>70</v>
      </c>
      <c r="N560" t="s">
        <v>2542</v>
      </c>
      <c r="O560" t="s">
        <v>2543</v>
      </c>
      <c r="P560" t="s">
        <v>70</v>
      </c>
      <c r="Q560" t="s">
        <v>73</v>
      </c>
      <c r="R560" t="s">
        <v>60</v>
      </c>
      <c r="S560" t="s">
        <v>95</v>
      </c>
      <c r="U560" t="s">
        <v>97</v>
      </c>
      <c r="V560" t="s">
        <v>152</v>
      </c>
      <c r="W560" t="s">
        <v>43</v>
      </c>
      <c r="X560" t="s">
        <v>2544</v>
      </c>
      <c r="Y560" t="s">
        <v>858</v>
      </c>
      <c r="Z560" t="s">
        <v>45</v>
      </c>
      <c r="AA560" t="s">
        <v>46</v>
      </c>
      <c r="AB560" t="s">
        <v>47</v>
      </c>
      <c r="AC560" t="s">
        <v>2545</v>
      </c>
      <c r="AD560" t="s">
        <v>2546</v>
      </c>
    </row>
    <row r="561" spans="1:30" x14ac:dyDescent="0.25">
      <c r="A561" s="3">
        <v>45740</v>
      </c>
      <c r="B561" s="5">
        <v>7.8833333333333337</v>
      </c>
      <c r="C561" s="7">
        <v>0</v>
      </c>
      <c r="D561" t="s">
        <v>27</v>
      </c>
      <c r="E561" t="s">
        <v>65</v>
      </c>
      <c r="F561" t="s">
        <v>66</v>
      </c>
      <c r="G561" t="s">
        <v>50</v>
      </c>
      <c r="H561" s="1" t="s">
        <v>110</v>
      </c>
      <c r="J561" s="1" t="s">
        <v>278</v>
      </c>
      <c r="K561" s="1" t="s">
        <v>158</v>
      </c>
      <c r="L561" t="s">
        <v>112</v>
      </c>
      <c r="M561" t="s">
        <v>160</v>
      </c>
      <c r="N561" t="s">
        <v>2547</v>
      </c>
      <c r="O561" t="s">
        <v>2548</v>
      </c>
      <c r="P561" t="s">
        <v>163</v>
      </c>
      <c r="Q561" t="s">
        <v>2549</v>
      </c>
      <c r="R561" t="s">
        <v>60</v>
      </c>
      <c r="S561" t="s">
        <v>95</v>
      </c>
      <c r="T561" t="s">
        <v>96</v>
      </c>
      <c r="U561" t="s">
        <v>97</v>
      </c>
      <c r="V561" t="s">
        <v>27</v>
      </c>
      <c r="W561" t="s">
        <v>165</v>
      </c>
      <c r="X561" t="s">
        <v>2550</v>
      </c>
      <c r="Y561" t="s">
        <v>724</v>
      </c>
      <c r="Z561" t="s">
        <v>45</v>
      </c>
      <c r="AA561" t="s">
        <v>62</v>
      </c>
      <c r="AB561" t="s">
        <v>47</v>
      </c>
      <c r="AC561" t="s">
        <v>2551</v>
      </c>
      <c r="AD561" t="s">
        <v>2552</v>
      </c>
    </row>
    <row r="562" spans="1:30" x14ac:dyDescent="0.25">
      <c r="A562" s="3">
        <v>45740</v>
      </c>
      <c r="B562" s="5">
        <v>11.4</v>
      </c>
      <c r="C562" s="7">
        <v>0</v>
      </c>
      <c r="D562" t="s">
        <v>27</v>
      </c>
      <c r="E562" t="s">
        <v>198</v>
      </c>
      <c r="F562" t="s">
        <v>49</v>
      </c>
      <c r="G562" t="s">
        <v>67</v>
      </c>
      <c r="H562" s="1" t="s">
        <v>482</v>
      </c>
      <c r="I562" s="1" t="s">
        <v>82</v>
      </c>
      <c r="K562" s="1" t="s">
        <v>787</v>
      </c>
      <c r="L562" t="s">
        <v>184</v>
      </c>
      <c r="M562" t="s">
        <v>35</v>
      </c>
      <c r="N562" t="s">
        <v>225</v>
      </c>
      <c r="O562" t="s">
        <v>2553</v>
      </c>
      <c r="P562" t="s">
        <v>38</v>
      </c>
      <c r="Q562" t="s">
        <v>2554</v>
      </c>
      <c r="R562" t="s">
        <v>27</v>
      </c>
      <c r="S562" t="s">
        <v>74</v>
      </c>
      <c r="T562" t="s">
        <v>58</v>
      </c>
      <c r="U562" t="s">
        <v>291</v>
      </c>
      <c r="V562" t="s">
        <v>27</v>
      </c>
      <c r="W562" t="s">
        <v>171</v>
      </c>
      <c r="X562" t="s">
        <v>635</v>
      </c>
      <c r="Y562" t="s">
        <v>1814</v>
      </c>
      <c r="Z562" t="s">
        <v>45</v>
      </c>
      <c r="AA562" t="s">
        <v>62</v>
      </c>
      <c r="AB562" t="s">
        <v>47</v>
      </c>
      <c r="AC562" t="s">
        <v>2555</v>
      </c>
      <c r="AD562" t="s">
        <v>2556</v>
      </c>
    </row>
    <row r="563" spans="1:30" x14ac:dyDescent="0.25">
      <c r="A563" s="3">
        <v>45740</v>
      </c>
      <c r="B563" s="5">
        <v>9.1666666666666661</v>
      </c>
      <c r="C563" s="7">
        <v>0</v>
      </c>
      <c r="D563" t="s">
        <v>27</v>
      </c>
      <c r="E563" t="s">
        <v>198</v>
      </c>
      <c r="F563" t="s">
        <v>79</v>
      </c>
      <c r="G563" t="s">
        <v>130</v>
      </c>
      <c r="H563" s="1" t="s">
        <v>51</v>
      </c>
      <c r="I563" s="1" t="s">
        <v>136</v>
      </c>
      <c r="J563" s="1" t="s">
        <v>136</v>
      </c>
      <c r="K563" s="1" t="s">
        <v>52</v>
      </c>
      <c r="L563" t="s">
        <v>112</v>
      </c>
      <c r="M563" t="s">
        <v>35</v>
      </c>
      <c r="N563" t="s">
        <v>150</v>
      </c>
      <c r="O563" t="s">
        <v>2557</v>
      </c>
      <c r="P563" t="s">
        <v>38</v>
      </c>
      <c r="Q563" t="s">
        <v>950</v>
      </c>
      <c r="R563" t="s">
        <v>27</v>
      </c>
      <c r="S563" t="s">
        <v>40</v>
      </c>
      <c r="T563" t="s">
        <v>58</v>
      </c>
      <c r="U563" t="s">
        <v>2558</v>
      </c>
      <c r="V563" t="s">
        <v>27</v>
      </c>
      <c r="W563" t="s">
        <v>43</v>
      </c>
      <c r="X563" t="s">
        <v>2559</v>
      </c>
      <c r="Y563" t="s">
        <v>1455</v>
      </c>
      <c r="Z563" t="s">
        <v>78</v>
      </c>
      <c r="AA563" t="s">
        <v>78</v>
      </c>
      <c r="AB563" t="s">
        <v>47</v>
      </c>
      <c r="AD563" t="s">
        <v>2560</v>
      </c>
    </row>
    <row r="564" spans="1:30" x14ac:dyDescent="0.25">
      <c r="A564" s="3">
        <v>45740</v>
      </c>
      <c r="B564" s="5">
        <v>13.46666666666667</v>
      </c>
      <c r="C564" s="7">
        <v>0</v>
      </c>
      <c r="D564" t="s">
        <v>27</v>
      </c>
      <c r="E564" t="s">
        <v>28</v>
      </c>
      <c r="F564" t="s">
        <v>79</v>
      </c>
      <c r="G564" t="s">
        <v>50</v>
      </c>
      <c r="H564" s="1" t="s">
        <v>217</v>
      </c>
      <c r="I564" s="1" t="s">
        <v>32</v>
      </c>
      <c r="K564" s="1" t="s">
        <v>81</v>
      </c>
      <c r="L564" t="s">
        <v>34</v>
      </c>
      <c r="M564" t="s">
        <v>357</v>
      </c>
      <c r="N564" t="s">
        <v>272</v>
      </c>
      <c r="O564" t="s">
        <v>2561</v>
      </c>
      <c r="P564" t="s">
        <v>38</v>
      </c>
      <c r="Q564" t="s">
        <v>825</v>
      </c>
      <c r="R564" t="s">
        <v>27</v>
      </c>
      <c r="S564" t="s">
        <v>57</v>
      </c>
      <c r="T564" t="s">
        <v>799</v>
      </c>
      <c r="U564" t="s">
        <v>2562</v>
      </c>
      <c r="V564" t="s">
        <v>60</v>
      </c>
      <c r="W564" t="s">
        <v>43</v>
      </c>
      <c r="X564" t="s">
        <v>2563</v>
      </c>
      <c r="Y564" t="s">
        <v>2564</v>
      </c>
      <c r="Z564" t="s">
        <v>1587</v>
      </c>
      <c r="AA564" t="s">
        <v>46</v>
      </c>
      <c r="AB564" t="s">
        <v>47</v>
      </c>
      <c r="AC564" t="s">
        <v>2565</v>
      </c>
      <c r="AD564" t="s">
        <v>2566</v>
      </c>
    </row>
    <row r="565" spans="1:30" x14ac:dyDescent="0.25">
      <c r="A565" s="3">
        <v>45740</v>
      </c>
      <c r="B565" s="5">
        <v>5.95</v>
      </c>
      <c r="C565" s="7">
        <v>0</v>
      </c>
      <c r="D565" t="s">
        <v>27</v>
      </c>
      <c r="E565" t="s">
        <v>65</v>
      </c>
      <c r="F565" t="s">
        <v>79</v>
      </c>
      <c r="G565" t="s">
        <v>30</v>
      </c>
      <c r="H565" s="1" t="s">
        <v>110</v>
      </c>
      <c r="J565" s="1" t="s">
        <v>52</v>
      </c>
      <c r="K565" s="1" t="s">
        <v>69</v>
      </c>
      <c r="L565" t="s">
        <v>53</v>
      </c>
      <c r="M565" t="s">
        <v>92</v>
      </c>
      <c r="N565" t="s">
        <v>2567</v>
      </c>
      <c r="O565" t="s">
        <v>2568</v>
      </c>
      <c r="P565" t="s">
        <v>38</v>
      </c>
      <c r="Q565" t="s">
        <v>73</v>
      </c>
      <c r="R565" t="s">
        <v>60</v>
      </c>
      <c r="S565" t="s">
        <v>126</v>
      </c>
      <c r="T565" t="s">
        <v>625</v>
      </c>
      <c r="U565" t="s">
        <v>2569</v>
      </c>
      <c r="V565" t="s">
        <v>27</v>
      </c>
      <c r="W565" t="s">
        <v>98</v>
      </c>
      <c r="X565" t="s">
        <v>804</v>
      </c>
      <c r="Y565" t="s">
        <v>920</v>
      </c>
      <c r="Z565" t="s">
        <v>78</v>
      </c>
      <c r="AA565" t="s">
        <v>45</v>
      </c>
      <c r="AB565" t="s">
        <v>154</v>
      </c>
    </row>
    <row r="566" spans="1:30" x14ac:dyDescent="0.25">
      <c r="A566" s="3">
        <v>45740</v>
      </c>
      <c r="B566" s="5">
        <v>8.75</v>
      </c>
      <c r="C566" s="7">
        <v>0</v>
      </c>
      <c r="D566" t="s">
        <v>27</v>
      </c>
      <c r="E566" t="s">
        <v>28</v>
      </c>
      <c r="F566" t="s">
        <v>311</v>
      </c>
      <c r="G566" t="s">
        <v>102</v>
      </c>
      <c r="H566" s="1" t="s">
        <v>381</v>
      </c>
      <c r="I566" s="1" t="s">
        <v>81</v>
      </c>
      <c r="K566" s="1" t="s">
        <v>680</v>
      </c>
      <c r="L566" t="s">
        <v>112</v>
      </c>
      <c r="M566" t="s">
        <v>2570</v>
      </c>
      <c r="N566" t="s">
        <v>54</v>
      </c>
      <c r="O566" t="s">
        <v>2571</v>
      </c>
      <c r="P566" t="s">
        <v>38</v>
      </c>
      <c r="Q566" t="s">
        <v>73</v>
      </c>
      <c r="R566" t="s">
        <v>60</v>
      </c>
      <c r="S566" t="s">
        <v>95</v>
      </c>
      <c r="T566" t="s">
        <v>96</v>
      </c>
      <c r="U566" t="s">
        <v>97</v>
      </c>
      <c r="V566" t="s">
        <v>60</v>
      </c>
      <c r="W566" t="s">
        <v>50</v>
      </c>
      <c r="X566" t="s">
        <v>2572</v>
      </c>
      <c r="Y566" t="s">
        <v>2573</v>
      </c>
      <c r="Z566" t="s">
        <v>78</v>
      </c>
      <c r="AA566" t="s">
        <v>46</v>
      </c>
      <c r="AB566" t="s">
        <v>47</v>
      </c>
      <c r="AC566" t="s">
        <v>2574</v>
      </c>
      <c r="AD566" t="s">
        <v>2575</v>
      </c>
    </row>
    <row r="567" spans="1:30" x14ac:dyDescent="0.25">
      <c r="A567" s="3">
        <v>45740</v>
      </c>
      <c r="B567" s="5">
        <v>12.233333333333331</v>
      </c>
      <c r="C567" s="7">
        <v>0</v>
      </c>
      <c r="D567" t="s">
        <v>27</v>
      </c>
      <c r="E567" t="s">
        <v>28</v>
      </c>
      <c r="F567" t="s">
        <v>29</v>
      </c>
      <c r="G567" t="s">
        <v>30</v>
      </c>
      <c r="H567" s="1" t="s">
        <v>381</v>
      </c>
      <c r="I567" s="1" t="s">
        <v>32</v>
      </c>
      <c r="K567" s="1" t="s">
        <v>81</v>
      </c>
      <c r="L567" t="s">
        <v>224</v>
      </c>
      <c r="M567" t="s">
        <v>70</v>
      </c>
      <c r="N567" t="s">
        <v>696</v>
      </c>
      <c r="O567" t="s">
        <v>2576</v>
      </c>
      <c r="P567" t="s">
        <v>38</v>
      </c>
      <c r="Q567" t="s">
        <v>73</v>
      </c>
      <c r="R567" t="s">
        <v>60</v>
      </c>
      <c r="S567" t="s">
        <v>95</v>
      </c>
      <c r="T567" t="s">
        <v>96</v>
      </c>
      <c r="U567" t="s">
        <v>2577</v>
      </c>
      <c r="V567" t="s">
        <v>27</v>
      </c>
      <c r="W567" t="s">
        <v>43</v>
      </c>
      <c r="X567" t="s">
        <v>368</v>
      </c>
      <c r="Y567" t="s">
        <v>826</v>
      </c>
      <c r="Z567" t="s">
        <v>45</v>
      </c>
      <c r="AA567" t="s">
        <v>46</v>
      </c>
      <c r="AB567" t="s">
        <v>154</v>
      </c>
      <c r="AC567" t="s">
        <v>2578</v>
      </c>
      <c r="AD567" t="s">
        <v>2579</v>
      </c>
    </row>
    <row r="568" spans="1:30" x14ac:dyDescent="0.25">
      <c r="A568" s="3">
        <v>45740</v>
      </c>
      <c r="B568" s="5">
        <v>3.9333333333333331</v>
      </c>
      <c r="C568" s="7">
        <v>0</v>
      </c>
      <c r="D568" t="s">
        <v>27</v>
      </c>
      <c r="E568" t="s">
        <v>198</v>
      </c>
      <c r="F568" t="s">
        <v>209</v>
      </c>
      <c r="G568" t="s">
        <v>67</v>
      </c>
      <c r="H568" s="1" t="s">
        <v>2580</v>
      </c>
      <c r="I568" s="1" t="s">
        <v>82</v>
      </c>
      <c r="K568" s="1" t="s">
        <v>82</v>
      </c>
      <c r="L568" t="s">
        <v>112</v>
      </c>
      <c r="M568" t="s">
        <v>35</v>
      </c>
      <c r="N568" t="s">
        <v>83</v>
      </c>
      <c r="O568" t="s">
        <v>1019</v>
      </c>
      <c r="P568" t="s">
        <v>38</v>
      </c>
      <c r="Q568" t="s">
        <v>2581</v>
      </c>
      <c r="R568" t="s">
        <v>27</v>
      </c>
      <c r="S568" t="s">
        <v>40</v>
      </c>
      <c r="T568" t="s">
        <v>58</v>
      </c>
      <c r="U568" t="s">
        <v>291</v>
      </c>
      <c r="V568" t="s">
        <v>60</v>
      </c>
      <c r="W568" t="s">
        <v>50</v>
      </c>
      <c r="X568" t="s">
        <v>77</v>
      </c>
      <c r="Y568" t="s">
        <v>2582</v>
      </c>
      <c r="Z568" t="s">
        <v>78</v>
      </c>
      <c r="AA568" t="s">
        <v>46</v>
      </c>
      <c r="AB568" t="s">
        <v>154</v>
      </c>
      <c r="AC568" t="s">
        <v>2583</v>
      </c>
      <c r="AD568" t="s">
        <v>2584</v>
      </c>
    </row>
    <row r="569" spans="1:30" x14ac:dyDescent="0.25">
      <c r="A569" s="3">
        <v>45740</v>
      </c>
      <c r="B569" s="5">
        <v>26.233333333333331</v>
      </c>
      <c r="C569" s="7">
        <v>0</v>
      </c>
      <c r="D569" t="s">
        <v>27</v>
      </c>
      <c r="E569" t="s">
        <v>28</v>
      </c>
      <c r="F569" t="s">
        <v>79</v>
      </c>
      <c r="G569" t="s">
        <v>67</v>
      </c>
      <c r="H569" s="1" t="s">
        <v>482</v>
      </c>
      <c r="I569" s="1" t="s">
        <v>82</v>
      </c>
      <c r="K569" s="1" t="s">
        <v>787</v>
      </c>
      <c r="L569" t="s">
        <v>184</v>
      </c>
      <c r="M569" t="s">
        <v>35</v>
      </c>
      <c r="N569" t="s">
        <v>83</v>
      </c>
      <c r="O569" t="s">
        <v>1098</v>
      </c>
      <c r="P569" t="s">
        <v>35</v>
      </c>
      <c r="Q569" t="s">
        <v>580</v>
      </c>
      <c r="R569" t="s">
        <v>27</v>
      </c>
      <c r="S569" t="s">
        <v>40</v>
      </c>
      <c r="U569" t="s">
        <v>581</v>
      </c>
      <c r="V569" t="s">
        <v>27</v>
      </c>
      <c r="W569" t="s">
        <v>171</v>
      </c>
      <c r="X569" t="s">
        <v>77</v>
      </c>
      <c r="Y569" t="s">
        <v>913</v>
      </c>
      <c r="Z569" t="s">
        <v>45</v>
      </c>
      <c r="AA569" t="s">
        <v>46</v>
      </c>
      <c r="AB569" t="s">
        <v>47</v>
      </c>
    </row>
    <row r="570" spans="1:30" x14ac:dyDescent="0.25">
      <c r="A570" s="3">
        <v>45740</v>
      </c>
      <c r="B570" s="5">
        <v>80.400000000000006</v>
      </c>
      <c r="C570" s="7">
        <v>0</v>
      </c>
      <c r="D570" t="s">
        <v>27</v>
      </c>
      <c r="E570" t="s">
        <v>28</v>
      </c>
      <c r="F570" t="s">
        <v>49</v>
      </c>
      <c r="G570" t="s">
        <v>67</v>
      </c>
      <c r="H570" s="1" t="s">
        <v>31</v>
      </c>
      <c r="I570" s="1" t="s">
        <v>82</v>
      </c>
      <c r="K570" s="1" t="s">
        <v>81</v>
      </c>
      <c r="L570" t="s">
        <v>112</v>
      </c>
      <c r="M570" t="s">
        <v>35</v>
      </c>
      <c r="N570" t="s">
        <v>1918</v>
      </c>
      <c r="O570" t="s">
        <v>243</v>
      </c>
      <c r="P570" t="s">
        <v>38</v>
      </c>
      <c r="Q570" t="s">
        <v>430</v>
      </c>
      <c r="R570" t="s">
        <v>27</v>
      </c>
      <c r="S570" t="s">
        <v>140</v>
      </c>
      <c r="T570" t="s">
        <v>58</v>
      </c>
      <c r="U570" t="s">
        <v>651</v>
      </c>
      <c r="V570" t="s">
        <v>60</v>
      </c>
      <c r="W570" t="s">
        <v>50</v>
      </c>
      <c r="X570" t="s">
        <v>77</v>
      </c>
      <c r="Y570" t="s">
        <v>1084</v>
      </c>
      <c r="Z570" t="s">
        <v>78</v>
      </c>
      <c r="AA570" t="s">
        <v>46</v>
      </c>
      <c r="AB570" t="s">
        <v>47</v>
      </c>
    </row>
    <row r="571" spans="1:30" x14ac:dyDescent="0.25">
      <c r="A571" s="3">
        <v>45740</v>
      </c>
      <c r="B571" s="5">
        <v>8.75</v>
      </c>
      <c r="C571" s="7">
        <v>0</v>
      </c>
      <c r="D571" t="s">
        <v>27</v>
      </c>
      <c r="E571" t="s">
        <v>28</v>
      </c>
      <c r="F571" t="s">
        <v>79</v>
      </c>
      <c r="G571" t="s">
        <v>102</v>
      </c>
      <c r="H571" s="1" t="s">
        <v>217</v>
      </c>
      <c r="I571" s="1" t="s">
        <v>81</v>
      </c>
      <c r="K571" s="1" t="s">
        <v>82</v>
      </c>
      <c r="L571" t="s">
        <v>112</v>
      </c>
      <c r="M571" t="s">
        <v>35</v>
      </c>
      <c r="N571" t="s">
        <v>83</v>
      </c>
      <c r="O571" t="s">
        <v>2585</v>
      </c>
      <c r="P571" t="s">
        <v>38</v>
      </c>
      <c r="Q571" t="s">
        <v>1136</v>
      </c>
      <c r="R571" t="s">
        <v>60</v>
      </c>
      <c r="S571" t="s">
        <v>126</v>
      </c>
      <c r="T571" t="s">
        <v>96</v>
      </c>
      <c r="U571" t="s">
        <v>2586</v>
      </c>
      <c r="V571" t="s">
        <v>27</v>
      </c>
      <c r="W571" t="s">
        <v>43</v>
      </c>
      <c r="X571" t="s">
        <v>652</v>
      </c>
      <c r="Y571" t="s">
        <v>946</v>
      </c>
      <c r="Z571" t="s">
        <v>45</v>
      </c>
      <c r="AA571" t="s">
        <v>251</v>
      </c>
      <c r="AB571" t="s">
        <v>47</v>
      </c>
    </row>
    <row r="572" spans="1:30" x14ac:dyDescent="0.25">
      <c r="A572" s="3">
        <v>45740</v>
      </c>
      <c r="B572" s="5">
        <v>14.366666666666671</v>
      </c>
      <c r="C572" s="7">
        <v>0</v>
      </c>
      <c r="D572" t="s">
        <v>27</v>
      </c>
      <c r="E572" t="s">
        <v>198</v>
      </c>
      <c r="F572" t="s">
        <v>311</v>
      </c>
      <c r="G572" t="s">
        <v>67</v>
      </c>
      <c r="H572" s="1" t="s">
        <v>51</v>
      </c>
      <c r="I572" s="1" t="s">
        <v>81</v>
      </c>
      <c r="K572" s="1" t="s">
        <v>136</v>
      </c>
      <c r="L572" t="s">
        <v>112</v>
      </c>
      <c r="M572" t="s">
        <v>299</v>
      </c>
      <c r="N572" t="s">
        <v>272</v>
      </c>
      <c r="O572" t="s">
        <v>600</v>
      </c>
      <c r="P572" t="s">
        <v>38</v>
      </c>
      <c r="Q572" t="s">
        <v>988</v>
      </c>
      <c r="R572" t="s">
        <v>60</v>
      </c>
      <c r="S572" t="s">
        <v>126</v>
      </c>
      <c r="T572" t="s">
        <v>96</v>
      </c>
      <c r="U572" t="s">
        <v>2587</v>
      </c>
      <c r="V572" t="s">
        <v>27</v>
      </c>
      <c r="W572" t="s">
        <v>171</v>
      </c>
      <c r="X572" t="s">
        <v>270</v>
      </c>
      <c r="Y572" t="s">
        <v>753</v>
      </c>
      <c r="Z572" t="s">
        <v>45</v>
      </c>
      <c r="AA572" t="s">
        <v>46</v>
      </c>
      <c r="AB572" t="s">
        <v>47</v>
      </c>
      <c r="AD572" t="s">
        <v>2588</v>
      </c>
    </row>
    <row r="573" spans="1:30" x14ac:dyDescent="0.25">
      <c r="A573" s="3">
        <v>45740</v>
      </c>
      <c r="B573" s="5">
        <v>17.55</v>
      </c>
      <c r="C573" s="7">
        <v>0</v>
      </c>
      <c r="D573" t="s">
        <v>27</v>
      </c>
      <c r="E573" t="s">
        <v>28</v>
      </c>
      <c r="F573" t="s">
        <v>79</v>
      </c>
      <c r="G573" t="s">
        <v>67</v>
      </c>
      <c r="H573" s="1" t="s">
        <v>31</v>
      </c>
      <c r="J573" s="1" t="s">
        <v>82</v>
      </c>
      <c r="K573" s="1" t="s">
        <v>81</v>
      </c>
      <c r="L573" t="s">
        <v>53</v>
      </c>
      <c r="M573" t="s">
        <v>92</v>
      </c>
      <c r="N573" t="s">
        <v>2589</v>
      </c>
      <c r="O573" t="s">
        <v>2590</v>
      </c>
      <c r="P573" t="s">
        <v>38</v>
      </c>
      <c r="Q573" t="s">
        <v>2591</v>
      </c>
      <c r="R573" t="s">
        <v>60</v>
      </c>
      <c r="S573" t="s">
        <v>95</v>
      </c>
      <c r="T573" t="s">
        <v>96</v>
      </c>
      <c r="U573" t="s">
        <v>97</v>
      </c>
      <c r="V573" t="s">
        <v>60</v>
      </c>
      <c r="W573" t="s">
        <v>50</v>
      </c>
      <c r="X573" t="s">
        <v>2592</v>
      </c>
      <c r="Y573" t="s">
        <v>2593</v>
      </c>
      <c r="Z573" t="s">
        <v>45</v>
      </c>
      <c r="AA573" t="s">
        <v>46</v>
      </c>
      <c r="AB573" t="s">
        <v>47</v>
      </c>
      <c r="AC573" t="s">
        <v>2594</v>
      </c>
      <c r="AD573" t="s">
        <v>2595</v>
      </c>
    </row>
    <row r="574" spans="1:30" x14ac:dyDescent="0.25">
      <c r="A574" s="3">
        <v>45740</v>
      </c>
      <c r="B574" s="5">
        <v>5.4666666666666668</v>
      </c>
      <c r="C574" s="7">
        <v>0</v>
      </c>
      <c r="D574" t="s">
        <v>27</v>
      </c>
      <c r="E574" t="s">
        <v>65</v>
      </c>
      <c r="F574" t="s">
        <v>66</v>
      </c>
      <c r="G574" t="s">
        <v>130</v>
      </c>
      <c r="H574" s="1" t="s">
        <v>31</v>
      </c>
      <c r="I574" s="1" t="s">
        <v>52</v>
      </c>
      <c r="K574" s="1" t="s">
        <v>69</v>
      </c>
      <c r="L574" t="s">
        <v>53</v>
      </c>
      <c r="M574" t="s">
        <v>92</v>
      </c>
      <c r="N574" t="s">
        <v>93</v>
      </c>
      <c r="O574" t="s">
        <v>2596</v>
      </c>
      <c r="P574" t="s">
        <v>38</v>
      </c>
      <c r="Q574" t="s">
        <v>2597</v>
      </c>
      <c r="R574" t="s">
        <v>60</v>
      </c>
      <c r="S574" t="s">
        <v>95</v>
      </c>
      <c r="T574" t="s">
        <v>58</v>
      </c>
      <c r="U574" t="s">
        <v>2598</v>
      </c>
      <c r="V574" t="s">
        <v>27</v>
      </c>
      <c r="W574" t="s">
        <v>98</v>
      </c>
      <c r="X574" t="s">
        <v>969</v>
      </c>
      <c r="Y574" t="s">
        <v>729</v>
      </c>
      <c r="Z574" t="s">
        <v>45</v>
      </c>
      <c r="AA574" t="s">
        <v>45</v>
      </c>
      <c r="AB574" t="s">
        <v>47</v>
      </c>
      <c r="AD574" t="s">
        <v>2599</v>
      </c>
    </row>
    <row r="575" spans="1:30" x14ac:dyDescent="0.25">
      <c r="A575" s="3">
        <v>45741</v>
      </c>
      <c r="B575" s="5">
        <v>5.4833333333333334</v>
      </c>
      <c r="C575" s="7">
        <v>0</v>
      </c>
      <c r="D575" t="s">
        <v>27</v>
      </c>
      <c r="E575" t="s">
        <v>28</v>
      </c>
      <c r="F575" t="s">
        <v>79</v>
      </c>
      <c r="G575" t="s">
        <v>30</v>
      </c>
      <c r="H575" s="1" t="s">
        <v>217</v>
      </c>
      <c r="I575" s="1" t="s">
        <v>32</v>
      </c>
      <c r="J575" s="1" t="s">
        <v>33</v>
      </c>
      <c r="K575" s="1" t="s">
        <v>236</v>
      </c>
      <c r="L575" t="s">
        <v>112</v>
      </c>
      <c r="M575" t="s">
        <v>35</v>
      </c>
      <c r="N575" t="s">
        <v>161</v>
      </c>
      <c r="O575" t="s">
        <v>2600</v>
      </c>
      <c r="P575" t="s">
        <v>38</v>
      </c>
      <c r="Q575" t="s">
        <v>2601</v>
      </c>
      <c r="R575" t="s">
        <v>27</v>
      </c>
      <c r="S575" t="s">
        <v>57</v>
      </c>
      <c r="T575" t="s">
        <v>2602</v>
      </c>
      <c r="U575" t="s">
        <v>2603</v>
      </c>
      <c r="V575" t="s">
        <v>60</v>
      </c>
      <c r="W575" t="s">
        <v>50</v>
      </c>
      <c r="X575" t="s">
        <v>1075</v>
      </c>
      <c r="Y575" t="s">
        <v>2604</v>
      </c>
      <c r="Z575" t="s">
        <v>251</v>
      </c>
      <c r="AA575" t="s">
        <v>46</v>
      </c>
      <c r="AB575" t="s">
        <v>47</v>
      </c>
      <c r="AD575" t="s">
        <v>2605</v>
      </c>
    </row>
    <row r="576" spans="1:30" x14ac:dyDescent="0.25">
      <c r="A576" s="3">
        <v>45741</v>
      </c>
      <c r="B576" s="5">
        <v>3.916666666666667</v>
      </c>
      <c r="C576" s="7">
        <v>0</v>
      </c>
      <c r="D576" t="s">
        <v>27</v>
      </c>
      <c r="E576" t="s">
        <v>65</v>
      </c>
      <c r="F576" t="s">
        <v>66</v>
      </c>
      <c r="G576" t="s">
        <v>50</v>
      </c>
      <c r="H576" s="1" t="s">
        <v>2606</v>
      </c>
      <c r="J576" s="1" t="s">
        <v>305</v>
      </c>
      <c r="K576" s="1" t="s">
        <v>158</v>
      </c>
      <c r="L576" t="s">
        <v>112</v>
      </c>
      <c r="M576" t="s">
        <v>70</v>
      </c>
      <c r="N576" t="s">
        <v>150</v>
      </c>
      <c r="O576" t="s">
        <v>2607</v>
      </c>
      <c r="P576" t="s">
        <v>38</v>
      </c>
      <c r="Q576" t="s">
        <v>2608</v>
      </c>
      <c r="R576" t="s">
        <v>60</v>
      </c>
      <c r="S576" t="s">
        <v>95</v>
      </c>
      <c r="T576" t="s">
        <v>96</v>
      </c>
      <c r="U576" t="s">
        <v>97</v>
      </c>
      <c r="V576" t="s">
        <v>27</v>
      </c>
      <c r="W576" t="s">
        <v>43</v>
      </c>
      <c r="X576" t="s">
        <v>2609</v>
      </c>
      <c r="Y576" t="s">
        <v>2610</v>
      </c>
      <c r="Z576" t="s">
        <v>78</v>
      </c>
      <c r="AA576" t="s">
        <v>46</v>
      </c>
      <c r="AB576" t="s">
        <v>47</v>
      </c>
    </row>
    <row r="577" spans="1:30" x14ac:dyDescent="0.25">
      <c r="A577" s="3">
        <v>45741</v>
      </c>
      <c r="B577" s="5">
        <v>4.8499999999999996</v>
      </c>
      <c r="C577" s="7">
        <v>0</v>
      </c>
      <c r="D577" t="s">
        <v>27</v>
      </c>
      <c r="E577" t="s">
        <v>65</v>
      </c>
      <c r="F577" t="s">
        <v>66</v>
      </c>
      <c r="G577" t="s">
        <v>50</v>
      </c>
      <c r="H577" s="1" t="s">
        <v>110</v>
      </c>
      <c r="J577" s="1" t="s">
        <v>68</v>
      </c>
      <c r="K577" s="1" t="s">
        <v>69</v>
      </c>
      <c r="L577" t="s">
        <v>112</v>
      </c>
      <c r="M577" t="s">
        <v>70</v>
      </c>
      <c r="N577" t="s">
        <v>150</v>
      </c>
      <c r="O577" t="s">
        <v>2611</v>
      </c>
      <c r="P577" t="s">
        <v>38</v>
      </c>
      <c r="Q577" t="s">
        <v>73</v>
      </c>
      <c r="R577" t="s">
        <v>60</v>
      </c>
      <c r="S577" t="s">
        <v>95</v>
      </c>
      <c r="T577" t="s">
        <v>96</v>
      </c>
      <c r="U577" t="s">
        <v>97</v>
      </c>
      <c r="V577" t="s">
        <v>60</v>
      </c>
      <c r="W577" t="s">
        <v>50</v>
      </c>
      <c r="X577" t="s">
        <v>804</v>
      </c>
      <c r="Y577" t="s">
        <v>753</v>
      </c>
      <c r="Z577" t="s">
        <v>78</v>
      </c>
      <c r="AA577" t="s">
        <v>46</v>
      </c>
      <c r="AB577" t="s">
        <v>47</v>
      </c>
      <c r="AD577" t="s">
        <v>2612</v>
      </c>
    </row>
    <row r="578" spans="1:30" x14ac:dyDescent="0.25">
      <c r="A578" s="3">
        <v>45741</v>
      </c>
      <c r="B578" s="5">
        <v>6.5166666666666666</v>
      </c>
      <c r="C578" s="7">
        <v>0</v>
      </c>
      <c r="D578" t="s">
        <v>27</v>
      </c>
      <c r="E578" t="s">
        <v>28</v>
      </c>
      <c r="F578" t="s">
        <v>49</v>
      </c>
      <c r="G578" t="s">
        <v>67</v>
      </c>
      <c r="H578" s="1" t="s">
        <v>294</v>
      </c>
      <c r="I578" s="1" t="s">
        <v>136</v>
      </c>
      <c r="K578" s="1" t="s">
        <v>335</v>
      </c>
      <c r="L578" t="s">
        <v>224</v>
      </c>
      <c r="M578" t="s">
        <v>35</v>
      </c>
      <c r="N578" t="s">
        <v>54</v>
      </c>
      <c r="O578" t="s">
        <v>2613</v>
      </c>
      <c r="P578" t="s">
        <v>70</v>
      </c>
      <c r="Q578" t="s">
        <v>73</v>
      </c>
      <c r="R578" t="s">
        <v>27</v>
      </c>
      <c r="S578" t="s">
        <v>140</v>
      </c>
      <c r="T578" t="s">
        <v>1900</v>
      </c>
      <c r="U578" t="s">
        <v>2614</v>
      </c>
      <c r="V578" t="s">
        <v>60</v>
      </c>
      <c r="W578" t="s">
        <v>50</v>
      </c>
      <c r="X578" t="s">
        <v>1701</v>
      </c>
      <c r="Y578" t="s">
        <v>2615</v>
      </c>
      <c r="Z578" t="s">
        <v>78</v>
      </c>
      <c r="AA578" t="s">
        <v>78</v>
      </c>
      <c r="AB578" t="s">
        <v>47</v>
      </c>
    </row>
    <row r="579" spans="1:30" x14ac:dyDescent="0.25">
      <c r="A579" s="3">
        <v>45741</v>
      </c>
      <c r="B579" s="5">
        <v>7.666666666666667</v>
      </c>
      <c r="C579" s="7">
        <v>0</v>
      </c>
      <c r="D579" t="s">
        <v>27</v>
      </c>
      <c r="E579" t="s">
        <v>28</v>
      </c>
      <c r="F579" t="s">
        <v>311</v>
      </c>
      <c r="G579" t="s">
        <v>30</v>
      </c>
      <c r="H579" s="1" t="s">
        <v>110</v>
      </c>
      <c r="I579" s="1" t="s">
        <v>32</v>
      </c>
      <c r="K579" s="1" t="s">
        <v>271</v>
      </c>
      <c r="L579" t="s">
        <v>34</v>
      </c>
      <c r="M579" t="s">
        <v>35</v>
      </c>
      <c r="N579" t="s">
        <v>225</v>
      </c>
      <c r="O579" t="s">
        <v>2616</v>
      </c>
      <c r="P579" t="s">
        <v>38</v>
      </c>
      <c r="Q579" t="s">
        <v>180</v>
      </c>
      <c r="R579" t="s">
        <v>27</v>
      </c>
      <c r="S579" t="s">
        <v>40</v>
      </c>
      <c r="T579" t="s">
        <v>58</v>
      </c>
      <c r="U579" t="s">
        <v>1666</v>
      </c>
      <c r="V579" t="s">
        <v>27</v>
      </c>
      <c r="W579" t="s">
        <v>43</v>
      </c>
      <c r="X579" t="s">
        <v>2617</v>
      </c>
      <c r="Y579" t="s">
        <v>753</v>
      </c>
      <c r="Z579" t="s">
        <v>45</v>
      </c>
      <c r="AA579" t="s">
        <v>45</v>
      </c>
      <c r="AB579" t="s">
        <v>47</v>
      </c>
      <c r="AC579" t="s">
        <v>1769</v>
      </c>
      <c r="AD579" t="s">
        <v>2618</v>
      </c>
    </row>
    <row r="580" spans="1:30" x14ac:dyDescent="0.25">
      <c r="A580" s="3">
        <v>45741</v>
      </c>
      <c r="B580" s="5">
        <v>6.4666666666666668</v>
      </c>
      <c r="C580" s="7">
        <v>0</v>
      </c>
      <c r="D580" t="s">
        <v>27</v>
      </c>
      <c r="E580" t="s">
        <v>28</v>
      </c>
      <c r="F580" t="s">
        <v>29</v>
      </c>
      <c r="G580" t="s">
        <v>67</v>
      </c>
      <c r="H580" s="1" t="s">
        <v>80</v>
      </c>
      <c r="I580" s="1" t="s">
        <v>82</v>
      </c>
      <c r="J580" s="1" t="s">
        <v>82</v>
      </c>
      <c r="K580" s="1" t="s">
        <v>82</v>
      </c>
      <c r="L580" t="s">
        <v>34</v>
      </c>
      <c r="M580" t="s">
        <v>35</v>
      </c>
      <c r="N580" t="s">
        <v>715</v>
      </c>
      <c r="O580" t="s">
        <v>2619</v>
      </c>
      <c r="P580" t="s">
        <v>38</v>
      </c>
      <c r="Q580" t="s">
        <v>2620</v>
      </c>
      <c r="R580" t="s">
        <v>27</v>
      </c>
      <c r="S580" t="s">
        <v>57</v>
      </c>
      <c r="T580" t="s">
        <v>301</v>
      </c>
      <c r="U580" t="s">
        <v>2621</v>
      </c>
      <c r="V580" t="s">
        <v>27</v>
      </c>
      <c r="W580" t="s">
        <v>98</v>
      </c>
      <c r="X580" t="s">
        <v>2622</v>
      </c>
      <c r="Y580" t="s">
        <v>2288</v>
      </c>
      <c r="Z580" t="s">
        <v>78</v>
      </c>
      <c r="AA580" t="s">
        <v>45</v>
      </c>
      <c r="AB580" t="s">
        <v>47</v>
      </c>
      <c r="AC580" t="s">
        <v>2623</v>
      </c>
      <c r="AD580" t="s">
        <v>2624</v>
      </c>
    </row>
    <row r="581" spans="1:30" x14ac:dyDescent="0.25">
      <c r="A581" s="3">
        <v>45741</v>
      </c>
      <c r="B581" s="5">
        <v>8.2166666666666668</v>
      </c>
      <c r="C581" s="7">
        <v>0</v>
      </c>
      <c r="D581" t="s">
        <v>27</v>
      </c>
      <c r="E581" t="s">
        <v>28</v>
      </c>
      <c r="F581" t="s">
        <v>209</v>
      </c>
      <c r="G581" t="s">
        <v>67</v>
      </c>
      <c r="H581" s="1" t="s">
        <v>110</v>
      </c>
      <c r="I581" s="1" t="s">
        <v>82</v>
      </c>
      <c r="K581" s="1" t="s">
        <v>136</v>
      </c>
      <c r="L581" t="s">
        <v>112</v>
      </c>
      <c r="M581" t="s">
        <v>35</v>
      </c>
      <c r="N581" t="s">
        <v>54</v>
      </c>
      <c r="O581" t="s">
        <v>2625</v>
      </c>
      <c r="P581" t="s">
        <v>38</v>
      </c>
      <c r="Q581" t="s">
        <v>465</v>
      </c>
      <c r="R581" t="s">
        <v>27</v>
      </c>
      <c r="S581" t="s">
        <v>40</v>
      </c>
      <c r="T581" t="s">
        <v>86</v>
      </c>
      <c r="U581" t="s">
        <v>285</v>
      </c>
      <c r="V581" t="s">
        <v>60</v>
      </c>
      <c r="W581" t="s">
        <v>50</v>
      </c>
      <c r="X581" t="s">
        <v>789</v>
      </c>
      <c r="Y581" t="s">
        <v>2626</v>
      </c>
      <c r="Z581" t="s">
        <v>45</v>
      </c>
      <c r="AA581" t="s">
        <v>46</v>
      </c>
      <c r="AB581" t="s">
        <v>47</v>
      </c>
      <c r="AC581" t="s">
        <v>2627</v>
      </c>
      <c r="AD581" t="s">
        <v>2628</v>
      </c>
    </row>
    <row r="582" spans="1:30" x14ac:dyDescent="0.25">
      <c r="A582" s="3">
        <v>45741</v>
      </c>
      <c r="B582" s="5">
        <v>8.9333333333333336</v>
      </c>
      <c r="C582" s="7">
        <v>0</v>
      </c>
      <c r="D582" t="s">
        <v>27</v>
      </c>
      <c r="E582" t="s">
        <v>28</v>
      </c>
      <c r="F582" t="s">
        <v>29</v>
      </c>
      <c r="G582" t="s">
        <v>67</v>
      </c>
      <c r="H582" s="1" t="s">
        <v>506</v>
      </c>
      <c r="I582" s="1" t="s">
        <v>82</v>
      </c>
      <c r="K582" s="1" t="s">
        <v>178</v>
      </c>
      <c r="L582" t="s">
        <v>224</v>
      </c>
      <c r="M582" t="s">
        <v>35</v>
      </c>
      <c r="N582" t="s">
        <v>83</v>
      </c>
      <c r="O582" t="s">
        <v>344</v>
      </c>
      <c r="P582" t="s">
        <v>124</v>
      </c>
      <c r="Q582" t="s">
        <v>734</v>
      </c>
      <c r="R582" t="s">
        <v>27</v>
      </c>
      <c r="S582" t="s">
        <v>40</v>
      </c>
      <c r="T582" t="s">
        <v>58</v>
      </c>
      <c r="U582" t="s">
        <v>2629</v>
      </c>
      <c r="V582" t="s">
        <v>27</v>
      </c>
      <c r="W582" t="s">
        <v>43</v>
      </c>
      <c r="X582" t="s">
        <v>789</v>
      </c>
      <c r="Y582" t="s">
        <v>1084</v>
      </c>
      <c r="Z582" t="s">
        <v>251</v>
      </c>
      <c r="AA582" t="s">
        <v>62</v>
      </c>
      <c r="AB582" t="s">
        <v>47</v>
      </c>
    </row>
    <row r="583" spans="1:30" x14ac:dyDescent="0.25">
      <c r="A583" s="3">
        <v>45741</v>
      </c>
      <c r="B583" s="5">
        <v>8.4166666666666661</v>
      </c>
      <c r="C583" s="7">
        <v>0</v>
      </c>
      <c r="D583" t="s">
        <v>27</v>
      </c>
      <c r="E583" t="s">
        <v>28</v>
      </c>
      <c r="F583" t="s">
        <v>209</v>
      </c>
      <c r="G583" t="s">
        <v>67</v>
      </c>
      <c r="H583" s="1" t="s">
        <v>217</v>
      </c>
      <c r="I583" s="1" t="s">
        <v>82</v>
      </c>
      <c r="K583" s="1" t="s">
        <v>271</v>
      </c>
      <c r="L583" t="s">
        <v>112</v>
      </c>
      <c r="M583" t="s">
        <v>35</v>
      </c>
      <c r="N583" t="s">
        <v>83</v>
      </c>
      <c r="O583" t="s">
        <v>2630</v>
      </c>
      <c r="P583" t="s">
        <v>38</v>
      </c>
      <c r="Q583" t="s">
        <v>125</v>
      </c>
      <c r="R583" t="s">
        <v>27</v>
      </c>
      <c r="S583" t="s">
        <v>57</v>
      </c>
      <c r="T583" t="s">
        <v>58</v>
      </c>
      <c r="U583" t="s">
        <v>2631</v>
      </c>
      <c r="V583" t="s">
        <v>27</v>
      </c>
      <c r="W583" t="s">
        <v>171</v>
      </c>
      <c r="X583" t="s">
        <v>2632</v>
      </c>
      <c r="Y583" t="s">
        <v>724</v>
      </c>
      <c r="Z583" t="s">
        <v>78</v>
      </c>
      <c r="AA583" t="s">
        <v>45</v>
      </c>
      <c r="AB583" t="s">
        <v>47</v>
      </c>
      <c r="AC583" t="s">
        <v>2633</v>
      </c>
      <c r="AD583" t="s">
        <v>2634</v>
      </c>
    </row>
    <row r="584" spans="1:30" x14ac:dyDescent="0.25">
      <c r="A584" s="3">
        <v>45741</v>
      </c>
      <c r="B584" s="5">
        <v>7.3</v>
      </c>
      <c r="C584" s="7">
        <v>0</v>
      </c>
      <c r="D584" t="s">
        <v>27</v>
      </c>
      <c r="E584" t="s">
        <v>28</v>
      </c>
      <c r="F584" t="s">
        <v>49</v>
      </c>
      <c r="G584" t="s">
        <v>67</v>
      </c>
      <c r="H584" s="1" t="s">
        <v>51</v>
      </c>
      <c r="I584" s="1" t="s">
        <v>69</v>
      </c>
      <c r="K584" s="1" t="s">
        <v>236</v>
      </c>
      <c r="L584" t="s">
        <v>112</v>
      </c>
      <c r="M584" t="s">
        <v>35</v>
      </c>
      <c r="N584" t="s">
        <v>36</v>
      </c>
      <c r="O584" t="s">
        <v>37</v>
      </c>
      <c r="P584" t="s">
        <v>38</v>
      </c>
      <c r="Q584" t="s">
        <v>2146</v>
      </c>
      <c r="R584" t="s">
        <v>27</v>
      </c>
      <c r="S584" t="s">
        <v>140</v>
      </c>
      <c r="T584" t="s">
        <v>1428</v>
      </c>
      <c r="U584" t="s">
        <v>2635</v>
      </c>
      <c r="V584" t="s">
        <v>60</v>
      </c>
      <c r="W584" t="s">
        <v>43</v>
      </c>
      <c r="X584" t="s">
        <v>2636</v>
      </c>
      <c r="Y584" t="s">
        <v>2637</v>
      </c>
      <c r="Z584" t="s">
        <v>45</v>
      </c>
      <c r="AA584" t="s">
        <v>46</v>
      </c>
      <c r="AB584" t="s">
        <v>47</v>
      </c>
      <c r="AC584" t="s">
        <v>2638</v>
      </c>
    </row>
    <row r="585" spans="1:30" x14ac:dyDescent="0.25">
      <c r="A585" s="3">
        <v>45741</v>
      </c>
      <c r="B585" s="5">
        <v>6.2666666666666666</v>
      </c>
      <c r="C585" s="7">
        <v>0</v>
      </c>
      <c r="D585" t="s">
        <v>27</v>
      </c>
      <c r="E585" t="s">
        <v>28</v>
      </c>
      <c r="F585" t="s">
        <v>49</v>
      </c>
      <c r="G585" t="s">
        <v>30</v>
      </c>
      <c r="H585" s="1" t="s">
        <v>2639</v>
      </c>
      <c r="I585" s="1" t="s">
        <v>32</v>
      </c>
      <c r="K585" s="1" t="s">
        <v>2640</v>
      </c>
      <c r="L585" t="s">
        <v>184</v>
      </c>
      <c r="M585" t="s">
        <v>35</v>
      </c>
      <c r="N585" t="s">
        <v>83</v>
      </c>
      <c r="O585" t="s">
        <v>2641</v>
      </c>
      <c r="P585" t="s">
        <v>35</v>
      </c>
      <c r="Q585" t="s">
        <v>106</v>
      </c>
      <c r="R585" t="s">
        <v>27</v>
      </c>
      <c r="S585" t="s">
        <v>74</v>
      </c>
      <c r="T585" t="s">
        <v>58</v>
      </c>
      <c r="U585" t="s">
        <v>227</v>
      </c>
      <c r="V585" t="s">
        <v>60</v>
      </c>
      <c r="W585" t="s">
        <v>50</v>
      </c>
      <c r="X585" t="s">
        <v>461</v>
      </c>
      <c r="Y585" t="s">
        <v>461</v>
      </c>
      <c r="Z585" t="s">
        <v>251</v>
      </c>
      <c r="AA585" t="s">
        <v>46</v>
      </c>
      <c r="AB585" t="s">
        <v>47</v>
      </c>
      <c r="AD585" t="s">
        <v>2642</v>
      </c>
    </row>
    <row r="586" spans="1:30" x14ac:dyDescent="0.25">
      <c r="A586" s="3">
        <v>45741</v>
      </c>
      <c r="B586" s="5">
        <v>4.4833333333333334</v>
      </c>
      <c r="C586" s="7">
        <v>0</v>
      </c>
      <c r="D586" t="s">
        <v>27</v>
      </c>
      <c r="E586" t="s">
        <v>28</v>
      </c>
      <c r="F586" t="s">
        <v>209</v>
      </c>
      <c r="G586" t="s">
        <v>30</v>
      </c>
      <c r="H586" s="1" t="s">
        <v>222</v>
      </c>
      <c r="I586" s="1" t="s">
        <v>32</v>
      </c>
      <c r="K586" s="1" t="s">
        <v>278</v>
      </c>
      <c r="L586" t="s">
        <v>184</v>
      </c>
      <c r="M586" t="s">
        <v>35</v>
      </c>
      <c r="N586" t="s">
        <v>150</v>
      </c>
      <c r="O586" t="s">
        <v>344</v>
      </c>
      <c r="P586" t="s">
        <v>38</v>
      </c>
      <c r="Q586" t="s">
        <v>106</v>
      </c>
      <c r="R586" t="s">
        <v>27</v>
      </c>
      <c r="S586" t="s">
        <v>57</v>
      </c>
      <c r="T586" t="s">
        <v>2643</v>
      </c>
      <c r="U586" t="s">
        <v>227</v>
      </c>
      <c r="V586" t="s">
        <v>27</v>
      </c>
      <c r="W586" t="s">
        <v>43</v>
      </c>
      <c r="X586" t="s">
        <v>374</v>
      </c>
      <c r="Y586" t="s">
        <v>2644</v>
      </c>
      <c r="Z586" t="s">
        <v>78</v>
      </c>
      <c r="AA586" t="s">
        <v>46</v>
      </c>
      <c r="AB586" t="s">
        <v>47</v>
      </c>
      <c r="AD586" t="s">
        <v>2645</v>
      </c>
    </row>
    <row r="587" spans="1:30" x14ac:dyDescent="0.25">
      <c r="A587" s="3">
        <v>45741</v>
      </c>
      <c r="B587" s="5">
        <v>4.5666666666666664</v>
      </c>
      <c r="C587" s="7">
        <v>0</v>
      </c>
      <c r="D587" t="s">
        <v>27</v>
      </c>
      <c r="E587" t="s">
        <v>28</v>
      </c>
      <c r="F587" t="s">
        <v>209</v>
      </c>
      <c r="G587" t="s">
        <v>67</v>
      </c>
      <c r="H587" s="1" t="s">
        <v>110</v>
      </c>
      <c r="I587" s="1" t="s">
        <v>82</v>
      </c>
      <c r="K587" s="1" t="s">
        <v>81</v>
      </c>
      <c r="L587" t="s">
        <v>53</v>
      </c>
      <c r="M587" t="s">
        <v>35</v>
      </c>
      <c r="N587" t="s">
        <v>696</v>
      </c>
      <c r="O587" t="s">
        <v>2015</v>
      </c>
      <c r="P587" t="s">
        <v>38</v>
      </c>
      <c r="Q587" t="s">
        <v>2646</v>
      </c>
      <c r="R587" t="s">
        <v>27</v>
      </c>
      <c r="S587" t="s">
        <v>40</v>
      </c>
      <c r="T587" t="s">
        <v>58</v>
      </c>
      <c r="U587" t="s">
        <v>2647</v>
      </c>
      <c r="V587" t="s">
        <v>27</v>
      </c>
      <c r="W587" t="s">
        <v>171</v>
      </c>
      <c r="X587" t="s">
        <v>2648</v>
      </c>
      <c r="Y587" t="s">
        <v>753</v>
      </c>
      <c r="Z587" t="s">
        <v>78</v>
      </c>
      <c r="AA587" t="s">
        <v>62</v>
      </c>
      <c r="AB587" t="s">
        <v>47</v>
      </c>
      <c r="AC587" t="s">
        <v>2649</v>
      </c>
    </row>
    <row r="588" spans="1:30" x14ac:dyDescent="0.25">
      <c r="A588" s="3">
        <v>45741</v>
      </c>
      <c r="B588" s="5">
        <v>7.3833333333333337</v>
      </c>
      <c r="C588" s="7">
        <v>0</v>
      </c>
      <c r="D588" t="s">
        <v>27</v>
      </c>
      <c r="E588" t="s">
        <v>28</v>
      </c>
      <c r="F588" t="s">
        <v>209</v>
      </c>
      <c r="G588" t="s">
        <v>30</v>
      </c>
      <c r="H588" s="1" t="s">
        <v>110</v>
      </c>
      <c r="I588" s="1" t="s">
        <v>32</v>
      </c>
      <c r="K588" s="1" t="s">
        <v>69</v>
      </c>
      <c r="L588" t="s">
        <v>53</v>
      </c>
      <c r="M588" t="s">
        <v>92</v>
      </c>
      <c r="N588" t="s">
        <v>272</v>
      </c>
      <c r="O588" t="s">
        <v>2650</v>
      </c>
      <c r="P588" t="s">
        <v>38</v>
      </c>
      <c r="Q588" t="s">
        <v>2651</v>
      </c>
      <c r="R588" t="s">
        <v>27</v>
      </c>
      <c r="S588" t="s">
        <v>40</v>
      </c>
      <c r="U588" t="s">
        <v>2652</v>
      </c>
      <c r="V588" t="s">
        <v>60</v>
      </c>
      <c r="W588" t="s">
        <v>50</v>
      </c>
      <c r="X588" t="s">
        <v>2653</v>
      </c>
      <c r="Y588" t="s">
        <v>2654</v>
      </c>
      <c r="Z588" t="s">
        <v>78</v>
      </c>
      <c r="AA588" t="s">
        <v>46</v>
      </c>
      <c r="AB588" t="s">
        <v>47</v>
      </c>
      <c r="AC588" t="s">
        <v>2655</v>
      </c>
      <c r="AD588" t="s">
        <v>2656</v>
      </c>
    </row>
    <row r="589" spans="1:30" x14ac:dyDescent="0.25">
      <c r="A589" s="3">
        <v>45741</v>
      </c>
      <c r="B589" s="5">
        <v>17.733333333333331</v>
      </c>
      <c r="C589" s="7">
        <v>0</v>
      </c>
      <c r="D589" t="s">
        <v>27</v>
      </c>
      <c r="E589" t="s">
        <v>28</v>
      </c>
      <c r="F589" t="s">
        <v>79</v>
      </c>
      <c r="G589" t="s">
        <v>67</v>
      </c>
      <c r="H589" s="1" t="s">
        <v>51</v>
      </c>
      <c r="I589" s="1" t="s">
        <v>82</v>
      </c>
      <c r="K589" s="1" t="s">
        <v>136</v>
      </c>
      <c r="L589" t="s">
        <v>184</v>
      </c>
      <c r="M589" t="s">
        <v>35</v>
      </c>
      <c r="N589" t="s">
        <v>54</v>
      </c>
      <c r="O589" t="s">
        <v>2657</v>
      </c>
      <c r="P589" t="s">
        <v>38</v>
      </c>
      <c r="Q589" t="s">
        <v>2658</v>
      </c>
      <c r="R589" t="s">
        <v>27</v>
      </c>
      <c r="S589" t="s">
        <v>126</v>
      </c>
      <c r="T589" t="s">
        <v>1100</v>
      </c>
      <c r="U589" t="s">
        <v>1935</v>
      </c>
      <c r="V589" t="s">
        <v>152</v>
      </c>
      <c r="W589" t="s">
        <v>50</v>
      </c>
      <c r="X589" t="s">
        <v>2659</v>
      </c>
      <c r="Y589" t="s">
        <v>732</v>
      </c>
      <c r="Z589" t="s">
        <v>78</v>
      </c>
      <c r="AA589" t="s">
        <v>46</v>
      </c>
      <c r="AB589" t="s">
        <v>47</v>
      </c>
      <c r="AD589" t="s">
        <v>2660</v>
      </c>
    </row>
    <row r="590" spans="1:30" x14ac:dyDescent="0.25">
      <c r="A590" s="3">
        <v>45741</v>
      </c>
      <c r="B590" s="5">
        <v>6.8666666666666663</v>
      </c>
      <c r="C590" s="7">
        <v>0</v>
      </c>
      <c r="D590" t="s">
        <v>27</v>
      </c>
      <c r="E590" t="s">
        <v>28</v>
      </c>
      <c r="F590" t="s">
        <v>49</v>
      </c>
      <c r="G590" t="s">
        <v>67</v>
      </c>
      <c r="H590" s="1" t="s">
        <v>110</v>
      </c>
      <c r="I590" s="1" t="s">
        <v>82</v>
      </c>
      <c r="K590" s="1" t="s">
        <v>136</v>
      </c>
      <c r="L590" t="s">
        <v>34</v>
      </c>
      <c r="M590" t="s">
        <v>35</v>
      </c>
      <c r="N590" t="s">
        <v>715</v>
      </c>
      <c r="O590" t="s">
        <v>2661</v>
      </c>
      <c r="P590" t="s">
        <v>38</v>
      </c>
      <c r="Q590" t="s">
        <v>2662</v>
      </c>
      <c r="R590" t="s">
        <v>27</v>
      </c>
      <c r="S590" t="s">
        <v>40</v>
      </c>
      <c r="T590" t="s">
        <v>515</v>
      </c>
      <c r="U590" t="s">
        <v>2136</v>
      </c>
      <c r="V590" t="s">
        <v>27</v>
      </c>
      <c r="W590" t="s">
        <v>171</v>
      </c>
      <c r="X590" t="s">
        <v>1165</v>
      </c>
      <c r="Y590" t="s">
        <v>2316</v>
      </c>
      <c r="Z590" t="s">
        <v>78</v>
      </c>
      <c r="AA590" t="s">
        <v>78</v>
      </c>
      <c r="AB590" t="s">
        <v>47</v>
      </c>
      <c r="AD590" t="s">
        <v>2663</v>
      </c>
    </row>
    <row r="591" spans="1:30" x14ac:dyDescent="0.25">
      <c r="A591" s="3">
        <v>45741</v>
      </c>
      <c r="B591" s="5">
        <v>7.2</v>
      </c>
      <c r="C591" s="7">
        <v>0</v>
      </c>
      <c r="D591" t="s">
        <v>27</v>
      </c>
      <c r="E591" t="s">
        <v>198</v>
      </c>
      <c r="F591" t="s">
        <v>209</v>
      </c>
      <c r="G591" t="s">
        <v>30</v>
      </c>
      <c r="H591" s="1" t="s">
        <v>217</v>
      </c>
      <c r="I591" s="1" t="s">
        <v>32</v>
      </c>
      <c r="J591" s="1" t="s">
        <v>68</v>
      </c>
      <c r="K591" s="1" t="s">
        <v>32</v>
      </c>
      <c r="L591" t="s">
        <v>53</v>
      </c>
      <c r="M591" t="s">
        <v>35</v>
      </c>
      <c r="N591" t="s">
        <v>83</v>
      </c>
      <c r="O591" t="s">
        <v>2664</v>
      </c>
      <c r="P591" t="s">
        <v>38</v>
      </c>
      <c r="Q591" t="s">
        <v>525</v>
      </c>
      <c r="R591" t="s">
        <v>27</v>
      </c>
      <c r="S591" t="s">
        <v>40</v>
      </c>
      <c r="T591" t="s">
        <v>2665</v>
      </c>
      <c r="U591" t="s">
        <v>2666</v>
      </c>
      <c r="V591" t="s">
        <v>27</v>
      </c>
      <c r="W591" t="s">
        <v>43</v>
      </c>
      <c r="X591" t="s">
        <v>1158</v>
      </c>
      <c r="Y591" t="s">
        <v>724</v>
      </c>
      <c r="Z591" t="s">
        <v>62</v>
      </c>
      <c r="AA591" t="s">
        <v>362</v>
      </c>
      <c r="AB591" t="s">
        <v>47</v>
      </c>
      <c r="AC591" t="s">
        <v>2667</v>
      </c>
      <c r="AD591" t="s">
        <v>2668</v>
      </c>
    </row>
    <row r="592" spans="1:30" x14ac:dyDescent="0.25">
      <c r="A592" s="3">
        <v>45741</v>
      </c>
      <c r="B592" s="5">
        <v>24.93333333333333</v>
      </c>
      <c r="C592" s="7">
        <v>0</v>
      </c>
      <c r="D592" t="s">
        <v>27</v>
      </c>
      <c r="E592" t="s">
        <v>28</v>
      </c>
      <c r="F592" t="s">
        <v>29</v>
      </c>
      <c r="G592" t="s">
        <v>67</v>
      </c>
      <c r="H592" s="1" t="s">
        <v>110</v>
      </c>
      <c r="K592" s="1" t="s">
        <v>82</v>
      </c>
      <c r="L592" t="s">
        <v>34</v>
      </c>
      <c r="M592" t="s">
        <v>35</v>
      </c>
      <c r="N592" t="s">
        <v>54</v>
      </c>
      <c r="O592" t="s">
        <v>1087</v>
      </c>
      <c r="P592" t="s">
        <v>38</v>
      </c>
      <c r="Q592" t="s">
        <v>2669</v>
      </c>
      <c r="R592" t="s">
        <v>27</v>
      </c>
      <c r="S592" t="s">
        <v>140</v>
      </c>
      <c r="T592" t="s">
        <v>2670</v>
      </c>
      <c r="U592" t="s">
        <v>2671</v>
      </c>
      <c r="V592" t="s">
        <v>27</v>
      </c>
      <c r="W592" t="s">
        <v>43</v>
      </c>
      <c r="X592" t="s">
        <v>1315</v>
      </c>
      <c r="Y592" t="s">
        <v>790</v>
      </c>
      <c r="Z592" t="s">
        <v>45</v>
      </c>
      <c r="AA592" t="s">
        <v>62</v>
      </c>
      <c r="AB592" t="s">
        <v>1326</v>
      </c>
      <c r="AC592" t="s">
        <v>2672</v>
      </c>
      <c r="AD592" t="s">
        <v>2673</v>
      </c>
    </row>
    <row r="593" spans="1:30" x14ac:dyDescent="0.25">
      <c r="A593" s="3">
        <v>45741</v>
      </c>
      <c r="B593" s="5">
        <v>35.116666666666667</v>
      </c>
      <c r="C593" s="7">
        <v>0</v>
      </c>
      <c r="D593" t="s">
        <v>27</v>
      </c>
      <c r="E593" t="s">
        <v>28</v>
      </c>
      <c r="F593" t="s">
        <v>49</v>
      </c>
      <c r="G593" t="s">
        <v>130</v>
      </c>
      <c r="H593" s="1" t="s">
        <v>482</v>
      </c>
      <c r="I593" s="1" t="s">
        <v>136</v>
      </c>
      <c r="K593" s="1" t="s">
        <v>2360</v>
      </c>
      <c r="L593" t="s">
        <v>184</v>
      </c>
      <c r="M593" t="s">
        <v>35</v>
      </c>
      <c r="N593" t="s">
        <v>83</v>
      </c>
      <c r="O593" t="s">
        <v>504</v>
      </c>
      <c r="P593" t="s">
        <v>308</v>
      </c>
      <c r="Q593" t="s">
        <v>2674</v>
      </c>
      <c r="R593" t="s">
        <v>27</v>
      </c>
      <c r="S593" t="s">
        <v>57</v>
      </c>
      <c r="T593" t="s">
        <v>1156</v>
      </c>
      <c r="U593" t="s">
        <v>2675</v>
      </c>
      <c r="V593" t="s">
        <v>27</v>
      </c>
      <c r="W593" t="s">
        <v>50</v>
      </c>
      <c r="X593" t="s">
        <v>2676</v>
      </c>
      <c r="Y593" t="s">
        <v>2677</v>
      </c>
      <c r="Z593" t="s">
        <v>78</v>
      </c>
      <c r="AA593" t="s">
        <v>46</v>
      </c>
      <c r="AB593" t="s">
        <v>154</v>
      </c>
      <c r="AC593" t="s">
        <v>2678</v>
      </c>
    </row>
    <row r="594" spans="1:30" x14ac:dyDescent="0.25">
      <c r="A594" s="3">
        <v>45741</v>
      </c>
      <c r="B594" s="5">
        <v>9.6166666666666671</v>
      </c>
      <c r="C594" s="7">
        <v>0</v>
      </c>
      <c r="D594" t="s">
        <v>27</v>
      </c>
      <c r="E594" t="s">
        <v>28</v>
      </c>
      <c r="F594" t="s">
        <v>29</v>
      </c>
      <c r="G594" t="s">
        <v>130</v>
      </c>
      <c r="H594" s="1" t="s">
        <v>222</v>
      </c>
      <c r="I594" s="1" t="s">
        <v>32</v>
      </c>
      <c r="K594" s="1" t="s">
        <v>2640</v>
      </c>
      <c r="L594" t="s">
        <v>184</v>
      </c>
      <c r="M594" t="s">
        <v>35</v>
      </c>
      <c r="N594" t="s">
        <v>83</v>
      </c>
      <c r="O594" t="s">
        <v>520</v>
      </c>
      <c r="P594" t="s">
        <v>308</v>
      </c>
      <c r="Q594" t="s">
        <v>73</v>
      </c>
      <c r="R594" t="s">
        <v>27</v>
      </c>
      <c r="S594" t="s">
        <v>57</v>
      </c>
      <c r="T594" t="s">
        <v>58</v>
      </c>
      <c r="U594" t="s">
        <v>2679</v>
      </c>
      <c r="V594" t="s">
        <v>27</v>
      </c>
      <c r="W594" t="s">
        <v>43</v>
      </c>
      <c r="X594" t="s">
        <v>1701</v>
      </c>
      <c r="Y594" t="s">
        <v>2680</v>
      </c>
      <c r="Z594" t="s">
        <v>45</v>
      </c>
      <c r="AA594" t="s">
        <v>62</v>
      </c>
      <c r="AB594" t="s">
        <v>47</v>
      </c>
    </row>
    <row r="595" spans="1:30" x14ac:dyDescent="0.25">
      <c r="A595" s="3">
        <v>45741</v>
      </c>
      <c r="B595" s="5">
        <v>7.7833333333333332</v>
      </c>
      <c r="C595" s="7">
        <v>0</v>
      </c>
      <c r="D595" t="s">
        <v>27</v>
      </c>
      <c r="E595" t="s">
        <v>28</v>
      </c>
      <c r="F595" t="s">
        <v>29</v>
      </c>
      <c r="G595" t="s">
        <v>67</v>
      </c>
      <c r="H595" s="1" t="s">
        <v>80</v>
      </c>
      <c r="I595" s="1" t="s">
        <v>81</v>
      </c>
      <c r="K595" s="1" t="s">
        <v>136</v>
      </c>
      <c r="L595" t="s">
        <v>112</v>
      </c>
      <c r="M595" t="s">
        <v>35</v>
      </c>
      <c r="N595" t="s">
        <v>83</v>
      </c>
      <c r="O595" t="s">
        <v>2681</v>
      </c>
      <c r="P595" t="s">
        <v>38</v>
      </c>
      <c r="Q595" t="s">
        <v>2682</v>
      </c>
      <c r="R595" t="s">
        <v>27</v>
      </c>
      <c r="S595" t="s">
        <v>40</v>
      </c>
      <c r="T595" t="s">
        <v>96</v>
      </c>
      <c r="U595" t="s">
        <v>325</v>
      </c>
      <c r="V595" t="s">
        <v>27</v>
      </c>
      <c r="W595" t="s">
        <v>43</v>
      </c>
      <c r="X595" t="s">
        <v>1485</v>
      </c>
      <c r="Y595" t="s">
        <v>2683</v>
      </c>
      <c r="Z595" t="s">
        <v>45</v>
      </c>
      <c r="AA595" t="s">
        <v>251</v>
      </c>
      <c r="AB595" t="s">
        <v>47</v>
      </c>
    </row>
    <row r="596" spans="1:30" x14ac:dyDescent="0.25">
      <c r="A596" s="3">
        <v>45741</v>
      </c>
      <c r="B596" s="5">
        <v>7.2833333333333332</v>
      </c>
      <c r="C596" s="7">
        <v>0</v>
      </c>
      <c r="D596" t="s">
        <v>27</v>
      </c>
      <c r="E596" t="s">
        <v>28</v>
      </c>
      <c r="F596" t="s">
        <v>209</v>
      </c>
      <c r="G596" t="s">
        <v>67</v>
      </c>
      <c r="H596" s="1" t="s">
        <v>110</v>
      </c>
      <c r="I596" s="1" t="s">
        <v>82</v>
      </c>
      <c r="K596" s="1" t="s">
        <v>271</v>
      </c>
      <c r="L596" t="s">
        <v>112</v>
      </c>
      <c r="M596" t="s">
        <v>35</v>
      </c>
      <c r="N596" t="s">
        <v>203</v>
      </c>
      <c r="O596" t="s">
        <v>2684</v>
      </c>
      <c r="P596" t="s">
        <v>38</v>
      </c>
      <c r="Q596" t="s">
        <v>73</v>
      </c>
      <c r="R596" t="s">
        <v>27</v>
      </c>
      <c r="S596" t="s">
        <v>40</v>
      </c>
      <c r="T596" t="s">
        <v>96</v>
      </c>
      <c r="U596" t="s">
        <v>891</v>
      </c>
      <c r="V596" t="s">
        <v>27</v>
      </c>
      <c r="W596" t="s">
        <v>277</v>
      </c>
      <c r="X596" t="s">
        <v>2685</v>
      </c>
      <c r="Y596" t="s">
        <v>1381</v>
      </c>
      <c r="Z596" t="s">
        <v>78</v>
      </c>
      <c r="AA596" t="s">
        <v>78</v>
      </c>
      <c r="AB596" t="s">
        <v>1326</v>
      </c>
      <c r="AD596" t="s">
        <v>2686</v>
      </c>
    </row>
    <row r="597" spans="1:30" x14ac:dyDescent="0.25">
      <c r="A597" s="3">
        <v>45741</v>
      </c>
      <c r="B597" s="5">
        <v>8.0666666666666664</v>
      </c>
      <c r="C597" s="7">
        <v>0</v>
      </c>
      <c r="D597" t="s">
        <v>27</v>
      </c>
      <c r="E597" t="s">
        <v>28</v>
      </c>
      <c r="F597" t="s">
        <v>79</v>
      </c>
      <c r="G597" t="s">
        <v>130</v>
      </c>
      <c r="H597" s="1" t="s">
        <v>469</v>
      </c>
      <c r="I597" s="1" t="s">
        <v>136</v>
      </c>
      <c r="K597" s="1" t="s">
        <v>157</v>
      </c>
      <c r="L597" t="s">
        <v>53</v>
      </c>
      <c r="M597" t="s">
        <v>35</v>
      </c>
      <c r="N597" t="s">
        <v>83</v>
      </c>
      <c r="O597" t="s">
        <v>2687</v>
      </c>
      <c r="P597" t="s">
        <v>38</v>
      </c>
      <c r="Q597" t="s">
        <v>106</v>
      </c>
      <c r="R597" t="s">
        <v>27</v>
      </c>
      <c r="S597" t="s">
        <v>57</v>
      </c>
      <c r="T597" t="s">
        <v>1156</v>
      </c>
      <c r="U597" t="s">
        <v>581</v>
      </c>
      <c r="V597" t="s">
        <v>27</v>
      </c>
      <c r="W597" t="s">
        <v>43</v>
      </c>
      <c r="X597" t="s">
        <v>2688</v>
      </c>
      <c r="Y597" t="s">
        <v>2689</v>
      </c>
      <c r="Z597" t="s">
        <v>78</v>
      </c>
      <c r="AA597" t="s">
        <v>45</v>
      </c>
      <c r="AB597" t="s">
        <v>47</v>
      </c>
      <c r="AC597" t="s">
        <v>2690</v>
      </c>
      <c r="AD597" t="s">
        <v>2691</v>
      </c>
    </row>
    <row r="598" spans="1:30" x14ac:dyDescent="0.25">
      <c r="A598" s="3">
        <v>45741</v>
      </c>
      <c r="B598" s="5">
        <v>38.6</v>
      </c>
      <c r="C598" s="7">
        <v>0</v>
      </c>
      <c r="D598" t="s">
        <v>27</v>
      </c>
      <c r="E598" t="s">
        <v>198</v>
      </c>
      <c r="F598" t="s">
        <v>311</v>
      </c>
      <c r="G598" t="s">
        <v>30</v>
      </c>
      <c r="H598" s="1" t="s">
        <v>31</v>
      </c>
      <c r="I598" s="1" t="s">
        <v>32</v>
      </c>
      <c r="K598" s="1" t="s">
        <v>81</v>
      </c>
      <c r="L598" t="s">
        <v>112</v>
      </c>
      <c r="M598" t="s">
        <v>70</v>
      </c>
      <c r="N598" t="s">
        <v>2692</v>
      </c>
      <c r="O598" t="s">
        <v>2693</v>
      </c>
      <c r="P598" t="s">
        <v>38</v>
      </c>
      <c r="Q598" t="s">
        <v>2694</v>
      </c>
      <c r="R598" t="s">
        <v>60</v>
      </c>
      <c r="S598" t="s">
        <v>140</v>
      </c>
      <c r="T598" t="s">
        <v>96</v>
      </c>
      <c r="U598" t="s">
        <v>285</v>
      </c>
      <c r="V598" t="s">
        <v>60</v>
      </c>
      <c r="W598" t="s">
        <v>43</v>
      </c>
      <c r="X598" t="s">
        <v>270</v>
      </c>
      <c r="Y598" t="s">
        <v>2695</v>
      </c>
      <c r="Z598" t="s">
        <v>78</v>
      </c>
      <c r="AA598" t="s">
        <v>46</v>
      </c>
      <c r="AB598" t="s">
        <v>47</v>
      </c>
      <c r="AC598" t="s">
        <v>2696</v>
      </c>
      <c r="AD598" t="s">
        <v>2697</v>
      </c>
    </row>
    <row r="599" spans="1:30" x14ac:dyDescent="0.25">
      <c r="A599" s="3">
        <v>45741</v>
      </c>
      <c r="B599" s="5">
        <v>9.9166666666666661</v>
      </c>
      <c r="C599" s="7">
        <v>0</v>
      </c>
      <c r="D599" t="s">
        <v>27</v>
      </c>
      <c r="E599" t="s">
        <v>28</v>
      </c>
      <c r="F599" t="s">
        <v>79</v>
      </c>
      <c r="G599" t="s">
        <v>67</v>
      </c>
      <c r="H599" s="1" t="s">
        <v>51</v>
      </c>
      <c r="I599" s="1" t="s">
        <v>82</v>
      </c>
      <c r="K599" s="1" t="s">
        <v>2698</v>
      </c>
      <c r="L599" t="s">
        <v>184</v>
      </c>
      <c r="M599" t="s">
        <v>35</v>
      </c>
      <c r="N599" t="s">
        <v>54</v>
      </c>
      <c r="O599" t="s">
        <v>2699</v>
      </c>
      <c r="P599" t="s">
        <v>38</v>
      </c>
      <c r="Q599" t="s">
        <v>164</v>
      </c>
      <c r="R599" t="s">
        <v>27</v>
      </c>
      <c r="S599" t="s">
        <v>57</v>
      </c>
      <c r="T599" t="s">
        <v>1156</v>
      </c>
      <c r="U599" t="s">
        <v>1441</v>
      </c>
      <c r="V599" t="s">
        <v>27</v>
      </c>
      <c r="W599" t="s">
        <v>43</v>
      </c>
      <c r="X599" t="s">
        <v>517</v>
      </c>
      <c r="Y599" t="s">
        <v>2700</v>
      </c>
      <c r="Z599" t="s">
        <v>45</v>
      </c>
      <c r="AA599" t="s">
        <v>46</v>
      </c>
      <c r="AB599" t="s">
        <v>47</v>
      </c>
      <c r="AD599" t="s">
        <v>2701</v>
      </c>
    </row>
    <row r="600" spans="1:30" x14ac:dyDescent="0.25">
      <c r="A600" s="3">
        <v>45741</v>
      </c>
      <c r="B600" s="5">
        <v>12.383333333333329</v>
      </c>
      <c r="C600" s="7">
        <v>0</v>
      </c>
      <c r="D600" t="s">
        <v>27</v>
      </c>
      <c r="E600" t="s">
        <v>28</v>
      </c>
      <c r="F600" t="s">
        <v>209</v>
      </c>
      <c r="G600" t="s">
        <v>67</v>
      </c>
      <c r="H600" s="1" t="s">
        <v>110</v>
      </c>
      <c r="I600" s="1" t="s">
        <v>32</v>
      </c>
      <c r="K600" s="1" t="s">
        <v>121</v>
      </c>
      <c r="L600" t="s">
        <v>184</v>
      </c>
      <c r="M600" t="s">
        <v>92</v>
      </c>
      <c r="N600" t="s">
        <v>2702</v>
      </c>
      <c r="O600" t="s">
        <v>2703</v>
      </c>
      <c r="P600" t="s">
        <v>38</v>
      </c>
      <c r="Q600" t="s">
        <v>2704</v>
      </c>
      <c r="R600" t="s">
        <v>60</v>
      </c>
      <c r="S600" t="s">
        <v>57</v>
      </c>
      <c r="T600" t="s">
        <v>275</v>
      </c>
      <c r="U600" t="s">
        <v>923</v>
      </c>
      <c r="V600" t="s">
        <v>27</v>
      </c>
      <c r="W600" t="s">
        <v>171</v>
      </c>
      <c r="X600" t="s">
        <v>386</v>
      </c>
      <c r="Y600" t="s">
        <v>756</v>
      </c>
      <c r="Z600" t="s">
        <v>78</v>
      </c>
      <c r="AA600" t="s">
        <v>78</v>
      </c>
      <c r="AB600" t="s">
        <v>47</v>
      </c>
      <c r="AD600" t="s">
        <v>2705</v>
      </c>
    </row>
    <row r="601" spans="1:30" x14ac:dyDescent="0.25">
      <c r="A601" s="3">
        <v>45741</v>
      </c>
      <c r="B601" s="5">
        <v>92.266666666666666</v>
      </c>
      <c r="C601" s="7">
        <v>0</v>
      </c>
      <c r="D601" t="s">
        <v>27</v>
      </c>
      <c r="E601" t="s">
        <v>28</v>
      </c>
      <c r="F601" t="s">
        <v>49</v>
      </c>
      <c r="G601" t="s">
        <v>67</v>
      </c>
      <c r="H601" s="1" t="s">
        <v>80</v>
      </c>
      <c r="I601" s="1" t="s">
        <v>82</v>
      </c>
      <c r="K601" s="1" t="s">
        <v>82</v>
      </c>
      <c r="L601" t="s">
        <v>34</v>
      </c>
      <c r="M601" t="s">
        <v>299</v>
      </c>
      <c r="N601" t="s">
        <v>272</v>
      </c>
      <c r="O601" t="s">
        <v>2706</v>
      </c>
      <c r="P601" t="s">
        <v>38</v>
      </c>
      <c r="Q601" t="s">
        <v>2707</v>
      </c>
      <c r="R601" t="s">
        <v>27</v>
      </c>
      <c r="S601" t="s">
        <v>126</v>
      </c>
      <c r="T601" t="s">
        <v>2670</v>
      </c>
      <c r="U601" t="s">
        <v>2708</v>
      </c>
      <c r="V601" t="s">
        <v>27</v>
      </c>
      <c r="W601" t="s">
        <v>43</v>
      </c>
      <c r="X601" t="s">
        <v>2709</v>
      </c>
      <c r="Y601" t="s">
        <v>2710</v>
      </c>
      <c r="Z601" t="s">
        <v>45</v>
      </c>
      <c r="AA601" t="s">
        <v>62</v>
      </c>
      <c r="AB601" t="s">
        <v>1588</v>
      </c>
      <c r="AC601" t="s">
        <v>2711</v>
      </c>
      <c r="AD601" t="s">
        <v>2712</v>
      </c>
    </row>
    <row r="602" spans="1:30" x14ac:dyDescent="0.25">
      <c r="A602" s="3">
        <v>45741</v>
      </c>
      <c r="B602" s="5">
        <v>35</v>
      </c>
      <c r="C602" s="7">
        <v>0</v>
      </c>
      <c r="D602" t="s">
        <v>27</v>
      </c>
      <c r="E602" t="s">
        <v>28</v>
      </c>
      <c r="F602" t="s">
        <v>79</v>
      </c>
      <c r="G602" t="s">
        <v>130</v>
      </c>
      <c r="H602" s="1" t="s">
        <v>31</v>
      </c>
      <c r="I602" s="1" t="s">
        <v>32</v>
      </c>
      <c r="K602" s="1" t="s">
        <v>81</v>
      </c>
      <c r="L602" t="s">
        <v>53</v>
      </c>
      <c r="M602" t="s">
        <v>70</v>
      </c>
      <c r="N602" t="s">
        <v>185</v>
      </c>
      <c r="O602" t="s">
        <v>2713</v>
      </c>
      <c r="P602" t="s">
        <v>124</v>
      </c>
      <c r="Q602" t="s">
        <v>73</v>
      </c>
      <c r="R602" t="s">
        <v>60</v>
      </c>
      <c r="S602" t="s">
        <v>95</v>
      </c>
      <c r="T602" t="s">
        <v>96</v>
      </c>
      <c r="U602" t="s">
        <v>97</v>
      </c>
      <c r="V602" t="s">
        <v>27</v>
      </c>
      <c r="W602" t="s">
        <v>171</v>
      </c>
      <c r="X602" t="s">
        <v>2550</v>
      </c>
      <c r="Y602" t="s">
        <v>1112</v>
      </c>
      <c r="Z602" t="s">
        <v>78</v>
      </c>
      <c r="AA602" t="s">
        <v>45</v>
      </c>
      <c r="AB602" t="s">
        <v>47</v>
      </c>
      <c r="AC602" t="s">
        <v>2714</v>
      </c>
      <c r="AD602" t="s">
        <v>2715</v>
      </c>
    </row>
    <row r="603" spans="1:30" x14ac:dyDescent="0.25">
      <c r="A603" s="3">
        <v>45741</v>
      </c>
      <c r="B603" s="5">
        <v>7.3833333333333337</v>
      </c>
      <c r="C603" s="7">
        <v>0</v>
      </c>
      <c r="D603" t="s">
        <v>27</v>
      </c>
      <c r="E603" t="s">
        <v>28</v>
      </c>
      <c r="F603" t="s">
        <v>29</v>
      </c>
      <c r="G603" t="s">
        <v>102</v>
      </c>
      <c r="H603" s="1" t="s">
        <v>217</v>
      </c>
      <c r="I603" s="1" t="s">
        <v>81</v>
      </c>
      <c r="K603" s="1" t="s">
        <v>32</v>
      </c>
      <c r="L603" t="s">
        <v>112</v>
      </c>
      <c r="M603" t="s">
        <v>35</v>
      </c>
      <c r="N603" t="s">
        <v>83</v>
      </c>
      <c r="O603" t="s">
        <v>2716</v>
      </c>
      <c r="P603" t="s">
        <v>38</v>
      </c>
      <c r="Q603" t="s">
        <v>73</v>
      </c>
      <c r="R603" t="s">
        <v>27</v>
      </c>
      <c r="S603" t="s">
        <v>40</v>
      </c>
      <c r="T603" t="s">
        <v>1882</v>
      </c>
      <c r="U603" t="s">
        <v>2395</v>
      </c>
      <c r="V603" t="s">
        <v>27</v>
      </c>
      <c r="W603" t="s">
        <v>50</v>
      </c>
      <c r="X603" t="s">
        <v>916</v>
      </c>
      <c r="Y603" t="s">
        <v>756</v>
      </c>
      <c r="Z603" t="s">
        <v>45</v>
      </c>
      <c r="AA603" t="s">
        <v>46</v>
      </c>
      <c r="AB603" t="s">
        <v>47</v>
      </c>
    </row>
    <row r="604" spans="1:30" x14ac:dyDescent="0.25">
      <c r="A604" s="3">
        <v>45742</v>
      </c>
      <c r="B604" s="5">
        <v>7.4666666666666668</v>
      </c>
      <c r="C604" s="7">
        <v>0</v>
      </c>
      <c r="D604" t="s">
        <v>27</v>
      </c>
      <c r="E604" t="s">
        <v>28</v>
      </c>
      <c r="F604" t="s">
        <v>29</v>
      </c>
      <c r="G604" t="s">
        <v>130</v>
      </c>
      <c r="H604" s="1" t="s">
        <v>51</v>
      </c>
      <c r="I604" s="1" t="s">
        <v>136</v>
      </c>
      <c r="K604" s="1" t="s">
        <v>32</v>
      </c>
      <c r="L604" t="s">
        <v>224</v>
      </c>
      <c r="M604" t="s">
        <v>357</v>
      </c>
      <c r="N604" t="s">
        <v>161</v>
      </c>
      <c r="O604" t="s">
        <v>2717</v>
      </c>
      <c r="P604" t="s">
        <v>38</v>
      </c>
      <c r="Q604" t="s">
        <v>2718</v>
      </c>
      <c r="R604" t="s">
        <v>27</v>
      </c>
      <c r="S604" t="s">
        <v>57</v>
      </c>
      <c r="T604" t="s">
        <v>2719</v>
      </c>
      <c r="U604" t="s">
        <v>2720</v>
      </c>
      <c r="V604" t="s">
        <v>27</v>
      </c>
      <c r="W604" t="s">
        <v>50</v>
      </c>
      <c r="X604" t="s">
        <v>804</v>
      </c>
      <c r="Y604" t="s">
        <v>1128</v>
      </c>
      <c r="Z604" t="s">
        <v>45</v>
      </c>
      <c r="AA604" t="s">
        <v>62</v>
      </c>
      <c r="AB604" t="s">
        <v>47</v>
      </c>
      <c r="AD604" t="s">
        <v>2721</v>
      </c>
    </row>
    <row r="605" spans="1:30" x14ac:dyDescent="0.25">
      <c r="A605" s="3">
        <v>45742</v>
      </c>
      <c r="B605" s="5">
        <v>11.31666666666667</v>
      </c>
      <c r="C605" s="7">
        <v>0</v>
      </c>
      <c r="D605" t="s">
        <v>27</v>
      </c>
      <c r="E605" t="s">
        <v>28</v>
      </c>
      <c r="F605" t="s">
        <v>209</v>
      </c>
      <c r="G605" t="s">
        <v>102</v>
      </c>
      <c r="H605" s="1" t="s">
        <v>2722</v>
      </c>
      <c r="I605" s="1" t="s">
        <v>33</v>
      </c>
      <c r="J605" s="1" t="s">
        <v>33</v>
      </c>
      <c r="K605" s="1" t="s">
        <v>2723</v>
      </c>
      <c r="L605" t="s">
        <v>53</v>
      </c>
      <c r="M605" t="s">
        <v>299</v>
      </c>
      <c r="N605" t="s">
        <v>2724</v>
      </c>
      <c r="O605" t="s">
        <v>2557</v>
      </c>
      <c r="P605" t="s">
        <v>38</v>
      </c>
      <c r="Q605" t="s">
        <v>106</v>
      </c>
      <c r="R605" t="s">
        <v>60</v>
      </c>
      <c r="S605" t="s">
        <v>140</v>
      </c>
      <c r="T605" t="s">
        <v>96</v>
      </c>
      <c r="U605" t="s">
        <v>761</v>
      </c>
      <c r="V605" t="s">
        <v>27</v>
      </c>
      <c r="W605" t="s">
        <v>43</v>
      </c>
      <c r="X605" t="s">
        <v>864</v>
      </c>
      <c r="Y605" t="s">
        <v>946</v>
      </c>
      <c r="Z605" t="s">
        <v>45</v>
      </c>
      <c r="AA605" t="s">
        <v>46</v>
      </c>
      <c r="AB605" t="s">
        <v>282</v>
      </c>
      <c r="AC605" t="s">
        <v>2725</v>
      </c>
      <c r="AD605" t="s">
        <v>2726</v>
      </c>
    </row>
    <row r="606" spans="1:30" x14ac:dyDescent="0.25">
      <c r="A606" s="3">
        <v>45742</v>
      </c>
      <c r="B606" s="5">
        <v>6.4</v>
      </c>
      <c r="C606" s="7">
        <v>0</v>
      </c>
      <c r="D606" t="s">
        <v>27</v>
      </c>
      <c r="E606" t="s">
        <v>28</v>
      </c>
      <c r="F606" t="s">
        <v>79</v>
      </c>
      <c r="G606" t="s">
        <v>67</v>
      </c>
      <c r="H606" s="1" t="s">
        <v>51</v>
      </c>
      <c r="I606" s="1" t="s">
        <v>82</v>
      </c>
      <c r="J606" s="1" t="s">
        <v>82</v>
      </c>
      <c r="K606" s="1" t="s">
        <v>52</v>
      </c>
      <c r="L606" t="s">
        <v>184</v>
      </c>
      <c r="M606" t="s">
        <v>35</v>
      </c>
      <c r="N606" t="s">
        <v>392</v>
      </c>
      <c r="O606" t="s">
        <v>2015</v>
      </c>
      <c r="P606" t="s">
        <v>38</v>
      </c>
      <c r="Q606" t="s">
        <v>56</v>
      </c>
      <c r="R606" t="s">
        <v>60</v>
      </c>
      <c r="S606" t="s">
        <v>74</v>
      </c>
      <c r="T606" t="s">
        <v>58</v>
      </c>
      <c r="U606" t="s">
        <v>2727</v>
      </c>
      <c r="V606" t="s">
        <v>27</v>
      </c>
      <c r="W606" t="s">
        <v>171</v>
      </c>
      <c r="X606" t="s">
        <v>1165</v>
      </c>
      <c r="Y606" t="s">
        <v>2728</v>
      </c>
      <c r="Z606" t="s">
        <v>78</v>
      </c>
      <c r="AA606" t="s">
        <v>45</v>
      </c>
      <c r="AB606" t="s">
        <v>47</v>
      </c>
    </row>
    <row r="607" spans="1:30" x14ac:dyDescent="0.25">
      <c r="A607" s="3">
        <v>45742</v>
      </c>
      <c r="B607" s="5">
        <v>75.63333333333334</v>
      </c>
      <c r="C607" s="7">
        <v>0</v>
      </c>
      <c r="D607" t="s">
        <v>27</v>
      </c>
      <c r="E607" t="s">
        <v>28</v>
      </c>
      <c r="F607" t="s">
        <v>49</v>
      </c>
      <c r="G607" t="s">
        <v>67</v>
      </c>
      <c r="H607" s="1" t="s">
        <v>51</v>
      </c>
      <c r="I607" s="1" t="s">
        <v>82</v>
      </c>
      <c r="K607" s="1" t="s">
        <v>52</v>
      </c>
      <c r="L607" t="s">
        <v>112</v>
      </c>
      <c r="M607" t="s">
        <v>35</v>
      </c>
      <c r="N607" t="s">
        <v>83</v>
      </c>
      <c r="O607" t="s">
        <v>2729</v>
      </c>
      <c r="P607" t="s">
        <v>38</v>
      </c>
      <c r="Q607" t="s">
        <v>2730</v>
      </c>
      <c r="R607" t="s">
        <v>27</v>
      </c>
      <c r="S607" t="s">
        <v>40</v>
      </c>
      <c r="T607" t="s">
        <v>2731</v>
      </c>
      <c r="U607" t="s">
        <v>2732</v>
      </c>
      <c r="V607" t="s">
        <v>27</v>
      </c>
      <c r="W607" t="s">
        <v>43</v>
      </c>
      <c r="X607" t="s">
        <v>374</v>
      </c>
      <c r="Y607" t="s">
        <v>2733</v>
      </c>
      <c r="Z607" t="s">
        <v>45</v>
      </c>
      <c r="AA607" t="s">
        <v>62</v>
      </c>
      <c r="AB607" t="s">
        <v>47</v>
      </c>
      <c r="AC607" t="s">
        <v>2734</v>
      </c>
      <c r="AD607" t="s">
        <v>2735</v>
      </c>
    </row>
    <row r="608" spans="1:30" x14ac:dyDescent="0.25">
      <c r="A608" s="3">
        <v>45742</v>
      </c>
      <c r="B608" s="5">
        <v>5.0999999999999996</v>
      </c>
      <c r="C608" s="7">
        <v>0</v>
      </c>
      <c r="D608" t="s">
        <v>27</v>
      </c>
      <c r="E608" t="s">
        <v>65</v>
      </c>
      <c r="F608" t="s">
        <v>66</v>
      </c>
      <c r="G608" t="s">
        <v>30</v>
      </c>
      <c r="H608" s="1" t="s">
        <v>31</v>
      </c>
      <c r="J608" s="1" t="s">
        <v>167</v>
      </c>
      <c r="K608" s="1" t="s">
        <v>158</v>
      </c>
      <c r="L608" t="s">
        <v>34</v>
      </c>
      <c r="M608" t="s">
        <v>70</v>
      </c>
      <c r="N608" t="s">
        <v>54</v>
      </c>
      <c r="O608" t="s">
        <v>2736</v>
      </c>
      <c r="P608" t="s">
        <v>70</v>
      </c>
      <c r="Q608" t="s">
        <v>2737</v>
      </c>
      <c r="R608" t="s">
        <v>60</v>
      </c>
      <c r="S608" t="s">
        <v>95</v>
      </c>
      <c r="T608" t="s">
        <v>96</v>
      </c>
      <c r="U608" t="s">
        <v>97</v>
      </c>
      <c r="V608" t="s">
        <v>60</v>
      </c>
      <c r="W608" t="s">
        <v>50</v>
      </c>
      <c r="X608" t="s">
        <v>2738</v>
      </c>
      <c r="Y608" t="s">
        <v>1059</v>
      </c>
      <c r="Z608" t="s">
        <v>45</v>
      </c>
      <c r="AA608" t="s">
        <v>46</v>
      </c>
      <c r="AB608" t="s">
        <v>47</v>
      </c>
      <c r="AC608" t="s">
        <v>2739</v>
      </c>
      <c r="AD608" t="s">
        <v>2740</v>
      </c>
    </row>
    <row r="609" spans="1:30" x14ac:dyDescent="0.25">
      <c r="A609" s="3">
        <v>45742</v>
      </c>
      <c r="B609" s="5">
        <v>7.2666666666666666</v>
      </c>
      <c r="C609" s="7">
        <v>0</v>
      </c>
      <c r="D609" t="s">
        <v>27</v>
      </c>
      <c r="E609" t="s">
        <v>28</v>
      </c>
      <c r="F609" t="s">
        <v>49</v>
      </c>
      <c r="G609" t="s">
        <v>130</v>
      </c>
      <c r="H609" s="1" t="s">
        <v>283</v>
      </c>
      <c r="I609" s="1" t="s">
        <v>136</v>
      </c>
      <c r="K609" s="1" t="s">
        <v>157</v>
      </c>
      <c r="L609" t="s">
        <v>53</v>
      </c>
      <c r="M609" t="s">
        <v>35</v>
      </c>
      <c r="N609" t="s">
        <v>54</v>
      </c>
      <c r="O609" t="s">
        <v>2741</v>
      </c>
      <c r="P609" t="s">
        <v>38</v>
      </c>
      <c r="Q609" t="s">
        <v>2742</v>
      </c>
      <c r="R609" t="s">
        <v>27</v>
      </c>
      <c r="S609" t="s">
        <v>40</v>
      </c>
      <c r="T609" t="s">
        <v>2743</v>
      </c>
      <c r="U609" t="s">
        <v>2744</v>
      </c>
      <c r="V609" t="s">
        <v>27</v>
      </c>
      <c r="W609" t="s">
        <v>43</v>
      </c>
      <c r="X609" t="s">
        <v>292</v>
      </c>
      <c r="Y609" t="s">
        <v>858</v>
      </c>
      <c r="Z609" t="s">
        <v>251</v>
      </c>
      <c r="AA609" t="s">
        <v>46</v>
      </c>
      <c r="AB609" t="s">
        <v>47</v>
      </c>
    </row>
    <row r="610" spans="1:30" x14ac:dyDescent="0.25">
      <c r="A610" s="3">
        <v>45742</v>
      </c>
      <c r="B610" s="5">
        <v>461.23333333333329</v>
      </c>
      <c r="C610" s="7">
        <v>0</v>
      </c>
      <c r="D610" t="s">
        <v>27</v>
      </c>
      <c r="E610" t="s">
        <v>28</v>
      </c>
      <c r="F610" t="s">
        <v>79</v>
      </c>
      <c r="G610" t="s">
        <v>67</v>
      </c>
      <c r="H610" s="1" t="s">
        <v>51</v>
      </c>
      <c r="I610" s="1" t="s">
        <v>136</v>
      </c>
      <c r="J610" s="1" t="s">
        <v>33</v>
      </c>
      <c r="K610" s="1" t="s">
        <v>1820</v>
      </c>
      <c r="L610" t="s">
        <v>146</v>
      </c>
      <c r="M610" t="s">
        <v>70</v>
      </c>
      <c r="N610" t="s">
        <v>1918</v>
      </c>
      <c r="O610" t="s">
        <v>2745</v>
      </c>
      <c r="P610" t="s">
        <v>38</v>
      </c>
      <c r="Q610" t="s">
        <v>73</v>
      </c>
      <c r="R610" t="s">
        <v>60</v>
      </c>
      <c r="S610" t="s">
        <v>74</v>
      </c>
      <c r="T610" t="s">
        <v>275</v>
      </c>
      <c r="U610" t="s">
        <v>2746</v>
      </c>
      <c r="V610" t="s">
        <v>60</v>
      </c>
      <c r="W610" t="s">
        <v>50</v>
      </c>
      <c r="X610" t="s">
        <v>789</v>
      </c>
      <c r="Y610" t="s">
        <v>952</v>
      </c>
      <c r="Z610" t="s">
        <v>251</v>
      </c>
      <c r="AA610" t="s">
        <v>251</v>
      </c>
      <c r="AB610" t="s">
        <v>47</v>
      </c>
    </row>
    <row r="611" spans="1:30" x14ac:dyDescent="0.25">
      <c r="A611" s="3">
        <v>45742</v>
      </c>
      <c r="B611" s="5">
        <v>14.266666666666669</v>
      </c>
      <c r="C611" s="7">
        <v>0</v>
      </c>
      <c r="D611" t="s">
        <v>27</v>
      </c>
      <c r="E611" t="s">
        <v>28</v>
      </c>
      <c r="F611" t="s">
        <v>209</v>
      </c>
      <c r="G611" t="s">
        <v>67</v>
      </c>
      <c r="H611" s="1" t="s">
        <v>51</v>
      </c>
      <c r="I611" s="1" t="s">
        <v>81</v>
      </c>
      <c r="K611" s="1" t="s">
        <v>32</v>
      </c>
      <c r="L611" t="s">
        <v>112</v>
      </c>
      <c r="M611" t="s">
        <v>35</v>
      </c>
      <c r="N611" t="s">
        <v>83</v>
      </c>
      <c r="O611" t="s">
        <v>424</v>
      </c>
      <c r="P611" t="s">
        <v>38</v>
      </c>
      <c r="Q611" t="s">
        <v>324</v>
      </c>
      <c r="R611" t="s">
        <v>27</v>
      </c>
      <c r="S611" t="s">
        <v>57</v>
      </c>
      <c r="T611" t="s">
        <v>301</v>
      </c>
      <c r="U611" t="s">
        <v>1101</v>
      </c>
      <c r="V611" t="s">
        <v>27</v>
      </c>
      <c r="W611" t="s">
        <v>171</v>
      </c>
      <c r="X611" t="s">
        <v>77</v>
      </c>
      <c r="Y611" t="s">
        <v>920</v>
      </c>
      <c r="Z611" t="s">
        <v>78</v>
      </c>
      <c r="AA611" t="s">
        <v>45</v>
      </c>
      <c r="AB611" t="s">
        <v>47</v>
      </c>
      <c r="AC611" t="s">
        <v>2747</v>
      </c>
      <c r="AD611" t="s">
        <v>2748</v>
      </c>
    </row>
    <row r="612" spans="1:30" x14ac:dyDescent="0.25">
      <c r="A612" s="3">
        <v>45742</v>
      </c>
      <c r="B612" s="5">
        <v>5.4833333333333334</v>
      </c>
      <c r="C612" s="7">
        <v>0</v>
      </c>
      <c r="D612" t="s">
        <v>27</v>
      </c>
      <c r="E612" t="s">
        <v>28</v>
      </c>
      <c r="F612" t="s">
        <v>79</v>
      </c>
      <c r="G612" t="s">
        <v>67</v>
      </c>
      <c r="H612" s="1" t="s">
        <v>31</v>
      </c>
      <c r="J612" s="1" t="s">
        <v>81</v>
      </c>
      <c r="K612" s="1" t="s">
        <v>132</v>
      </c>
      <c r="L612" t="s">
        <v>34</v>
      </c>
      <c r="M612" t="s">
        <v>160</v>
      </c>
      <c r="N612" t="s">
        <v>161</v>
      </c>
      <c r="O612" t="s">
        <v>2749</v>
      </c>
      <c r="P612" t="s">
        <v>163</v>
      </c>
      <c r="Q612" t="s">
        <v>125</v>
      </c>
      <c r="R612" t="s">
        <v>60</v>
      </c>
      <c r="S612" t="s">
        <v>95</v>
      </c>
      <c r="T612" t="s">
        <v>86</v>
      </c>
      <c r="U612" t="s">
        <v>97</v>
      </c>
      <c r="V612" t="s">
        <v>27</v>
      </c>
      <c r="W612" t="s">
        <v>277</v>
      </c>
      <c r="X612" t="s">
        <v>332</v>
      </c>
      <c r="Y612" t="s">
        <v>1103</v>
      </c>
      <c r="Z612" t="s">
        <v>45</v>
      </c>
      <c r="AA612" t="s">
        <v>45</v>
      </c>
      <c r="AB612" t="s">
        <v>47</v>
      </c>
    </row>
    <row r="613" spans="1:30" x14ac:dyDescent="0.25">
      <c r="A613" s="3">
        <v>45743</v>
      </c>
      <c r="B613" s="5">
        <v>12.65</v>
      </c>
      <c r="C613" s="7">
        <v>0</v>
      </c>
      <c r="D613" t="s">
        <v>27</v>
      </c>
      <c r="E613" t="s">
        <v>28</v>
      </c>
      <c r="F613" t="s">
        <v>49</v>
      </c>
      <c r="G613" t="s">
        <v>67</v>
      </c>
      <c r="H613" s="1" t="s">
        <v>51</v>
      </c>
      <c r="I613" s="1" t="s">
        <v>82</v>
      </c>
      <c r="K613" s="1" t="s">
        <v>305</v>
      </c>
      <c r="L613" t="s">
        <v>112</v>
      </c>
      <c r="M613" t="s">
        <v>35</v>
      </c>
      <c r="N613" t="s">
        <v>83</v>
      </c>
      <c r="O613" t="s">
        <v>2750</v>
      </c>
      <c r="P613" t="s">
        <v>38</v>
      </c>
      <c r="Q613" t="s">
        <v>2751</v>
      </c>
      <c r="R613" t="s">
        <v>27</v>
      </c>
      <c r="S613" t="s">
        <v>40</v>
      </c>
      <c r="T613" t="s">
        <v>58</v>
      </c>
      <c r="U613" t="s">
        <v>761</v>
      </c>
      <c r="V613" t="s">
        <v>27</v>
      </c>
      <c r="W613" t="s">
        <v>43</v>
      </c>
      <c r="X613" t="s">
        <v>804</v>
      </c>
      <c r="Y613" t="s">
        <v>920</v>
      </c>
      <c r="Z613" t="s">
        <v>78</v>
      </c>
      <c r="AA613" t="s">
        <v>46</v>
      </c>
      <c r="AB613" t="s">
        <v>47</v>
      </c>
    </row>
    <row r="614" spans="1:30" x14ac:dyDescent="0.25">
      <c r="A614" s="3">
        <v>45743</v>
      </c>
      <c r="B614" s="5">
        <v>8.5166666666666675</v>
      </c>
      <c r="C614" s="7">
        <v>0</v>
      </c>
      <c r="D614" t="s">
        <v>27</v>
      </c>
      <c r="E614" t="s">
        <v>28</v>
      </c>
      <c r="F614" t="s">
        <v>79</v>
      </c>
      <c r="G614" t="s">
        <v>67</v>
      </c>
      <c r="H614" s="1" t="s">
        <v>31</v>
      </c>
      <c r="I614" s="1" t="s">
        <v>2752</v>
      </c>
      <c r="K614" s="1" t="s">
        <v>81</v>
      </c>
      <c r="L614" t="s">
        <v>53</v>
      </c>
      <c r="M614" t="s">
        <v>160</v>
      </c>
      <c r="N614" t="s">
        <v>54</v>
      </c>
      <c r="O614" t="s">
        <v>2753</v>
      </c>
      <c r="P614" t="s">
        <v>38</v>
      </c>
      <c r="Q614" t="s">
        <v>125</v>
      </c>
      <c r="R614" t="s">
        <v>60</v>
      </c>
      <c r="S614" t="s">
        <v>140</v>
      </c>
      <c r="T614" t="s">
        <v>86</v>
      </c>
      <c r="U614" t="s">
        <v>285</v>
      </c>
      <c r="V614" t="s">
        <v>27</v>
      </c>
      <c r="W614" t="s">
        <v>165</v>
      </c>
      <c r="X614" t="s">
        <v>1391</v>
      </c>
      <c r="Y614" t="s">
        <v>1520</v>
      </c>
      <c r="Z614" t="s">
        <v>78</v>
      </c>
      <c r="AA614" t="s">
        <v>362</v>
      </c>
      <c r="AB614" t="s">
        <v>47</v>
      </c>
      <c r="AC614" t="s">
        <v>2754</v>
      </c>
      <c r="AD614" t="s">
        <v>2755</v>
      </c>
    </row>
    <row r="615" spans="1:30" x14ac:dyDescent="0.25">
      <c r="A615" s="3">
        <v>45743</v>
      </c>
      <c r="B615" s="5">
        <v>6.35</v>
      </c>
      <c r="C615" s="7">
        <v>0</v>
      </c>
      <c r="D615" t="s">
        <v>27</v>
      </c>
      <c r="E615" t="s">
        <v>28</v>
      </c>
      <c r="F615" t="s">
        <v>49</v>
      </c>
      <c r="G615" t="s">
        <v>30</v>
      </c>
      <c r="H615" s="1" t="s">
        <v>51</v>
      </c>
      <c r="I615" s="1" t="s">
        <v>32</v>
      </c>
      <c r="K615" s="1" t="s">
        <v>68</v>
      </c>
      <c r="L615" t="s">
        <v>112</v>
      </c>
      <c r="M615" t="s">
        <v>35</v>
      </c>
      <c r="N615" t="s">
        <v>83</v>
      </c>
      <c r="O615" t="s">
        <v>2756</v>
      </c>
      <c r="P615" t="s">
        <v>38</v>
      </c>
      <c r="Q615" t="s">
        <v>85</v>
      </c>
      <c r="R615" t="s">
        <v>27</v>
      </c>
      <c r="S615" t="s">
        <v>40</v>
      </c>
      <c r="T615" t="s">
        <v>58</v>
      </c>
      <c r="U615" t="s">
        <v>937</v>
      </c>
      <c r="V615" t="s">
        <v>27</v>
      </c>
      <c r="W615" t="s">
        <v>50</v>
      </c>
      <c r="X615" t="s">
        <v>374</v>
      </c>
      <c r="Y615" t="s">
        <v>753</v>
      </c>
      <c r="Z615" t="s">
        <v>78</v>
      </c>
      <c r="AA615" t="s">
        <v>46</v>
      </c>
      <c r="AB615" t="s">
        <v>47</v>
      </c>
    </row>
    <row r="616" spans="1:30" x14ac:dyDescent="0.25">
      <c r="A616" s="3">
        <v>45743</v>
      </c>
      <c r="B616" s="5">
        <v>9.1833333333333336</v>
      </c>
      <c r="C616" s="7">
        <v>0</v>
      </c>
      <c r="D616" t="s">
        <v>27</v>
      </c>
      <c r="E616" t="s">
        <v>2757</v>
      </c>
      <c r="F616" t="s">
        <v>311</v>
      </c>
      <c r="G616" t="s">
        <v>30</v>
      </c>
      <c r="H616" s="1" t="s">
        <v>110</v>
      </c>
      <c r="I616" s="1" t="s">
        <v>305</v>
      </c>
      <c r="J616" s="1" t="s">
        <v>167</v>
      </c>
      <c r="K616" s="1" t="s">
        <v>81</v>
      </c>
      <c r="L616" t="s">
        <v>34</v>
      </c>
      <c r="M616" t="s">
        <v>160</v>
      </c>
      <c r="N616" t="s">
        <v>237</v>
      </c>
      <c r="O616" t="s">
        <v>2758</v>
      </c>
      <c r="P616" t="s">
        <v>163</v>
      </c>
      <c r="Q616" t="s">
        <v>2759</v>
      </c>
      <c r="R616" t="s">
        <v>60</v>
      </c>
      <c r="S616" t="s">
        <v>140</v>
      </c>
      <c r="T616" t="s">
        <v>96</v>
      </c>
      <c r="U616" t="s">
        <v>2760</v>
      </c>
      <c r="V616" t="s">
        <v>27</v>
      </c>
      <c r="W616" t="s">
        <v>277</v>
      </c>
      <c r="X616" t="s">
        <v>517</v>
      </c>
      <c r="Y616" t="s">
        <v>735</v>
      </c>
      <c r="Z616" t="s">
        <v>45</v>
      </c>
      <c r="AA616" t="s">
        <v>45</v>
      </c>
      <c r="AB616" t="s">
        <v>47</v>
      </c>
    </row>
    <row r="617" spans="1:30" x14ac:dyDescent="0.25">
      <c r="A617" s="3">
        <v>45743</v>
      </c>
      <c r="B617" s="5">
        <v>23.866666666666671</v>
      </c>
      <c r="C617" s="7">
        <v>0</v>
      </c>
      <c r="D617" t="s">
        <v>27</v>
      </c>
      <c r="E617" t="s">
        <v>28</v>
      </c>
      <c r="F617" t="s">
        <v>29</v>
      </c>
      <c r="G617" t="s">
        <v>102</v>
      </c>
      <c r="H617" s="1" t="s">
        <v>381</v>
      </c>
      <c r="I617" s="1" t="s">
        <v>69</v>
      </c>
      <c r="K617" s="1" t="s">
        <v>136</v>
      </c>
      <c r="L617" t="s">
        <v>112</v>
      </c>
      <c r="M617" t="s">
        <v>35</v>
      </c>
      <c r="N617" t="s">
        <v>83</v>
      </c>
      <c r="O617" t="s">
        <v>2761</v>
      </c>
      <c r="P617" t="s">
        <v>38</v>
      </c>
      <c r="Q617" t="s">
        <v>106</v>
      </c>
      <c r="R617" t="s">
        <v>60</v>
      </c>
      <c r="S617" t="s">
        <v>126</v>
      </c>
      <c r="U617" t="s">
        <v>227</v>
      </c>
      <c r="V617" t="s">
        <v>27</v>
      </c>
      <c r="W617" t="s">
        <v>43</v>
      </c>
      <c r="X617" t="s">
        <v>2762</v>
      </c>
      <c r="Y617" t="s">
        <v>2763</v>
      </c>
      <c r="Z617" t="s">
        <v>78</v>
      </c>
      <c r="AA617" t="s">
        <v>78</v>
      </c>
      <c r="AB617" t="s">
        <v>47</v>
      </c>
      <c r="AD617" t="s">
        <v>2764</v>
      </c>
    </row>
    <row r="618" spans="1:30" x14ac:dyDescent="0.25">
      <c r="A618" s="3">
        <v>45743</v>
      </c>
      <c r="B618" s="5">
        <v>7.9</v>
      </c>
      <c r="C618" s="7">
        <v>0</v>
      </c>
      <c r="D618" t="s">
        <v>27</v>
      </c>
      <c r="E618" t="s">
        <v>28</v>
      </c>
      <c r="F618" t="s">
        <v>29</v>
      </c>
      <c r="G618" t="s">
        <v>130</v>
      </c>
      <c r="H618" s="1" t="s">
        <v>217</v>
      </c>
      <c r="I618" s="1" t="s">
        <v>136</v>
      </c>
      <c r="K618" s="1" t="s">
        <v>82</v>
      </c>
      <c r="L618" t="s">
        <v>112</v>
      </c>
      <c r="M618" t="s">
        <v>35</v>
      </c>
      <c r="N618" t="s">
        <v>2542</v>
      </c>
      <c r="O618" t="s">
        <v>2765</v>
      </c>
      <c r="P618" t="s">
        <v>38</v>
      </c>
      <c r="Q618" t="s">
        <v>2766</v>
      </c>
      <c r="R618" t="s">
        <v>27</v>
      </c>
      <c r="S618" t="s">
        <v>40</v>
      </c>
      <c r="T618" t="s">
        <v>58</v>
      </c>
      <c r="U618" t="s">
        <v>2767</v>
      </c>
      <c r="V618" t="s">
        <v>27</v>
      </c>
      <c r="W618" t="s">
        <v>43</v>
      </c>
      <c r="X618" t="s">
        <v>2768</v>
      </c>
      <c r="Y618" t="s">
        <v>2769</v>
      </c>
      <c r="Z618" t="s">
        <v>45</v>
      </c>
      <c r="AA618" t="s">
        <v>62</v>
      </c>
      <c r="AB618" t="s">
        <v>282</v>
      </c>
      <c r="AC618" t="s">
        <v>2770</v>
      </c>
      <c r="AD618" t="s">
        <v>2771</v>
      </c>
    </row>
    <row r="619" spans="1:30" x14ac:dyDescent="0.25">
      <c r="A619" s="3">
        <v>45744</v>
      </c>
      <c r="B619" s="5">
        <v>17.43333333333333</v>
      </c>
      <c r="C619" s="7">
        <v>0</v>
      </c>
      <c r="D619" t="s">
        <v>27</v>
      </c>
      <c r="E619" t="s">
        <v>28</v>
      </c>
      <c r="F619" t="s">
        <v>209</v>
      </c>
      <c r="G619" t="s">
        <v>130</v>
      </c>
      <c r="H619" s="1" t="s">
        <v>381</v>
      </c>
      <c r="I619" s="1" t="s">
        <v>32</v>
      </c>
      <c r="K619" s="1" t="s">
        <v>1131</v>
      </c>
      <c r="L619" t="s">
        <v>53</v>
      </c>
      <c r="M619" t="s">
        <v>35</v>
      </c>
      <c r="N619" t="s">
        <v>83</v>
      </c>
      <c r="O619" t="s">
        <v>2772</v>
      </c>
      <c r="P619" t="s">
        <v>38</v>
      </c>
      <c r="Q619" t="s">
        <v>2773</v>
      </c>
      <c r="R619" t="s">
        <v>27</v>
      </c>
      <c r="S619" t="s">
        <v>57</v>
      </c>
      <c r="T619" t="s">
        <v>58</v>
      </c>
      <c r="U619" t="s">
        <v>245</v>
      </c>
      <c r="V619" t="s">
        <v>60</v>
      </c>
      <c r="W619" t="s">
        <v>43</v>
      </c>
      <c r="X619" t="s">
        <v>1843</v>
      </c>
      <c r="Y619" t="s">
        <v>952</v>
      </c>
      <c r="Z619" t="s">
        <v>78</v>
      </c>
      <c r="AA619" t="s">
        <v>46</v>
      </c>
      <c r="AB619" t="s">
        <v>47</v>
      </c>
      <c r="AC619" t="s">
        <v>2774</v>
      </c>
      <c r="AD619" t="s">
        <v>2775</v>
      </c>
    </row>
    <row r="620" spans="1:30" x14ac:dyDescent="0.25">
      <c r="A620" s="3">
        <v>45744</v>
      </c>
      <c r="B620" s="5">
        <v>9.0333333333333332</v>
      </c>
      <c r="C620" s="7">
        <v>0</v>
      </c>
      <c r="D620" t="s">
        <v>27</v>
      </c>
      <c r="E620" t="s">
        <v>28</v>
      </c>
      <c r="F620" t="s">
        <v>79</v>
      </c>
      <c r="G620" t="s">
        <v>50</v>
      </c>
      <c r="H620" s="1" t="s">
        <v>110</v>
      </c>
      <c r="I620" s="1" t="s">
        <v>32</v>
      </c>
      <c r="K620" s="1" t="s">
        <v>82</v>
      </c>
      <c r="L620" t="s">
        <v>112</v>
      </c>
      <c r="M620" t="s">
        <v>35</v>
      </c>
      <c r="N620" t="s">
        <v>83</v>
      </c>
      <c r="O620" t="s">
        <v>2776</v>
      </c>
      <c r="P620" t="s">
        <v>38</v>
      </c>
      <c r="Q620" t="s">
        <v>2777</v>
      </c>
      <c r="R620" t="s">
        <v>27</v>
      </c>
      <c r="S620" t="s">
        <v>57</v>
      </c>
      <c r="T620" t="s">
        <v>58</v>
      </c>
      <c r="U620" t="s">
        <v>2778</v>
      </c>
      <c r="V620" t="s">
        <v>27</v>
      </c>
      <c r="W620" t="s">
        <v>43</v>
      </c>
      <c r="X620" t="s">
        <v>1843</v>
      </c>
      <c r="Y620" t="s">
        <v>756</v>
      </c>
      <c r="Z620" t="s">
        <v>251</v>
      </c>
      <c r="AA620" t="s">
        <v>45</v>
      </c>
      <c r="AB620" t="s">
        <v>47</v>
      </c>
      <c r="AD620" t="s">
        <v>2779</v>
      </c>
    </row>
    <row r="621" spans="1:30" x14ac:dyDescent="0.25">
      <c r="A621" s="3">
        <v>45744</v>
      </c>
      <c r="B621" s="5">
        <v>8.3333333333333339</v>
      </c>
      <c r="C621" s="7">
        <v>0</v>
      </c>
      <c r="D621" t="s">
        <v>27</v>
      </c>
      <c r="E621" t="s">
        <v>65</v>
      </c>
      <c r="F621" t="s">
        <v>66</v>
      </c>
      <c r="G621" t="s">
        <v>30</v>
      </c>
      <c r="H621" s="1" t="s">
        <v>110</v>
      </c>
      <c r="I621" s="1" t="s">
        <v>52</v>
      </c>
      <c r="J621" s="1" t="s">
        <v>1904</v>
      </c>
      <c r="K621" s="1" t="s">
        <v>408</v>
      </c>
      <c r="L621" t="s">
        <v>34</v>
      </c>
      <c r="M621" t="s">
        <v>160</v>
      </c>
      <c r="N621" t="s">
        <v>161</v>
      </c>
      <c r="O621" t="s">
        <v>2780</v>
      </c>
      <c r="P621" t="s">
        <v>163</v>
      </c>
      <c r="Q621" t="s">
        <v>394</v>
      </c>
      <c r="R621" t="s">
        <v>60</v>
      </c>
      <c r="S621" t="s">
        <v>95</v>
      </c>
      <c r="T621" t="s">
        <v>96</v>
      </c>
      <c r="U621" t="s">
        <v>97</v>
      </c>
      <c r="V621" t="s">
        <v>27</v>
      </c>
      <c r="W621" t="s">
        <v>165</v>
      </c>
      <c r="X621" t="s">
        <v>2781</v>
      </c>
      <c r="Y621" t="s">
        <v>2782</v>
      </c>
      <c r="Z621" t="s">
        <v>78</v>
      </c>
      <c r="AA621" t="s">
        <v>78</v>
      </c>
      <c r="AB621" t="s">
        <v>47</v>
      </c>
      <c r="AC621" t="s">
        <v>2783</v>
      </c>
      <c r="AD621" t="s">
        <v>2784</v>
      </c>
    </row>
    <row r="622" spans="1:30" x14ac:dyDescent="0.25">
      <c r="A622" s="3">
        <v>45744</v>
      </c>
      <c r="B622" s="5">
        <v>9.25</v>
      </c>
      <c r="C622" s="7">
        <v>0</v>
      </c>
      <c r="D622" t="s">
        <v>27</v>
      </c>
      <c r="E622" t="s">
        <v>65</v>
      </c>
      <c r="F622" t="s">
        <v>66</v>
      </c>
      <c r="G622" t="s">
        <v>50</v>
      </c>
      <c r="H622" s="1" t="s">
        <v>381</v>
      </c>
      <c r="I622" s="1" t="s">
        <v>32</v>
      </c>
      <c r="K622" s="1" t="s">
        <v>32</v>
      </c>
      <c r="L622" t="s">
        <v>112</v>
      </c>
      <c r="M622" t="s">
        <v>35</v>
      </c>
      <c r="N622" t="s">
        <v>83</v>
      </c>
      <c r="O622" t="s">
        <v>2785</v>
      </c>
      <c r="P622" t="s">
        <v>124</v>
      </c>
      <c r="Q622" t="s">
        <v>2786</v>
      </c>
      <c r="R622" t="s">
        <v>27</v>
      </c>
      <c r="S622" t="s">
        <v>57</v>
      </c>
      <c r="T622" t="s">
        <v>625</v>
      </c>
      <c r="U622" t="s">
        <v>2787</v>
      </c>
      <c r="V622" t="s">
        <v>27</v>
      </c>
      <c r="W622" t="s">
        <v>43</v>
      </c>
      <c r="X622" t="s">
        <v>1102</v>
      </c>
      <c r="Y622" t="s">
        <v>2782</v>
      </c>
      <c r="Z622" t="s">
        <v>251</v>
      </c>
      <c r="AA622" t="s">
        <v>46</v>
      </c>
      <c r="AB622" t="s">
        <v>47</v>
      </c>
      <c r="AC622" t="s">
        <v>2788</v>
      </c>
      <c r="AD622" t="s">
        <v>2789</v>
      </c>
    </row>
    <row r="623" spans="1:30" x14ac:dyDescent="0.25">
      <c r="A623" s="3">
        <v>45744</v>
      </c>
      <c r="B623" s="5">
        <v>5.083333333333333</v>
      </c>
      <c r="C623" s="7">
        <v>0</v>
      </c>
      <c r="D623" t="s">
        <v>27</v>
      </c>
      <c r="E623" t="s">
        <v>65</v>
      </c>
      <c r="F623" t="s">
        <v>79</v>
      </c>
      <c r="G623" t="s">
        <v>30</v>
      </c>
      <c r="H623" s="1" t="s">
        <v>217</v>
      </c>
      <c r="I623" s="1" t="s">
        <v>32</v>
      </c>
      <c r="K623" s="1" t="s">
        <v>81</v>
      </c>
      <c r="L623" t="s">
        <v>34</v>
      </c>
      <c r="M623" t="s">
        <v>35</v>
      </c>
      <c r="N623" t="s">
        <v>696</v>
      </c>
      <c r="O623" t="s">
        <v>2790</v>
      </c>
      <c r="P623" t="s">
        <v>38</v>
      </c>
      <c r="Q623" t="s">
        <v>1027</v>
      </c>
      <c r="R623" t="s">
        <v>27</v>
      </c>
      <c r="S623" t="s">
        <v>40</v>
      </c>
      <c r="T623" t="s">
        <v>625</v>
      </c>
      <c r="U623" t="s">
        <v>2791</v>
      </c>
      <c r="V623" t="s">
        <v>27</v>
      </c>
      <c r="W623" t="s">
        <v>43</v>
      </c>
      <c r="X623" t="s">
        <v>1485</v>
      </c>
      <c r="Y623" t="s">
        <v>753</v>
      </c>
      <c r="Z623" t="s">
        <v>45</v>
      </c>
      <c r="AA623" t="s">
        <v>62</v>
      </c>
      <c r="AB623" t="s">
        <v>47</v>
      </c>
      <c r="AD623" t="s">
        <v>2792</v>
      </c>
    </row>
    <row r="624" spans="1:30" x14ac:dyDescent="0.25">
      <c r="A624" s="3">
        <v>45744</v>
      </c>
      <c r="B624" s="5">
        <v>4.916666666666667</v>
      </c>
      <c r="C624" s="7">
        <v>0</v>
      </c>
      <c r="D624" t="s">
        <v>27</v>
      </c>
      <c r="E624" t="s">
        <v>65</v>
      </c>
      <c r="F624" t="s">
        <v>79</v>
      </c>
      <c r="G624" t="s">
        <v>67</v>
      </c>
      <c r="H624" s="1" t="s">
        <v>381</v>
      </c>
      <c r="I624" s="1" t="s">
        <v>52</v>
      </c>
      <c r="K624" s="1" t="s">
        <v>68</v>
      </c>
      <c r="L624" t="s">
        <v>34</v>
      </c>
      <c r="M624" t="s">
        <v>35</v>
      </c>
      <c r="N624" t="s">
        <v>2793</v>
      </c>
      <c r="O624" t="s">
        <v>247</v>
      </c>
      <c r="P624" t="s">
        <v>124</v>
      </c>
      <c r="Q624" t="s">
        <v>2794</v>
      </c>
      <c r="R624" t="s">
        <v>27</v>
      </c>
      <c r="S624" t="s">
        <v>140</v>
      </c>
      <c r="T624" t="s">
        <v>536</v>
      </c>
      <c r="U624" t="s">
        <v>2795</v>
      </c>
      <c r="V624" t="s">
        <v>60</v>
      </c>
      <c r="W624" t="s">
        <v>50</v>
      </c>
      <c r="X624" t="s">
        <v>2550</v>
      </c>
      <c r="Y624" t="s">
        <v>735</v>
      </c>
      <c r="Z624" t="s">
        <v>45</v>
      </c>
      <c r="AA624" t="s">
        <v>46</v>
      </c>
      <c r="AB624" t="s">
        <v>282</v>
      </c>
    </row>
    <row r="625" spans="1:30" x14ac:dyDescent="0.25">
      <c r="A625" s="3">
        <v>45744</v>
      </c>
      <c r="B625" s="5">
        <v>17.55</v>
      </c>
      <c r="C625" s="7">
        <v>0</v>
      </c>
      <c r="D625" t="s">
        <v>27</v>
      </c>
      <c r="E625" t="s">
        <v>65</v>
      </c>
      <c r="F625" t="s">
        <v>79</v>
      </c>
      <c r="G625" t="s">
        <v>50</v>
      </c>
      <c r="H625" s="1" t="s">
        <v>217</v>
      </c>
      <c r="I625" s="1" t="s">
        <v>52</v>
      </c>
      <c r="K625" s="1" t="s">
        <v>2796</v>
      </c>
      <c r="L625" t="s">
        <v>112</v>
      </c>
      <c r="M625" t="s">
        <v>35</v>
      </c>
      <c r="N625" t="s">
        <v>83</v>
      </c>
      <c r="O625" t="s">
        <v>2797</v>
      </c>
      <c r="P625" t="s">
        <v>38</v>
      </c>
      <c r="Q625" t="s">
        <v>2798</v>
      </c>
      <c r="R625" t="s">
        <v>60</v>
      </c>
      <c r="S625" t="s">
        <v>74</v>
      </c>
      <c r="T625" t="s">
        <v>58</v>
      </c>
      <c r="U625" t="s">
        <v>2799</v>
      </c>
      <c r="V625" t="s">
        <v>60</v>
      </c>
      <c r="W625" t="s">
        <v>50</v>
      </c>
      <c r="X625" t="s">
        <v>2800</v>
      </c>
      <c r="Y625" t="s">
        <v>538</v>
      </c>
      <c r="Z625" t="s">
        <v>78</v>
      </c>
      <c r="AA625" t="s">
        <v>46</v>
      </c>
      <c r="AB625" t="s">
        <v>47</v>
      </c>
      <c r="AC625" t="s">
        <v>2801</v>
      </c>
      <c r="AD625" t="s">
        <v>2802</v>
      </c>
    </row>
    <row r="626" spans="1:30" x14ac:dyDescent="0.25">
      <c r="A626" s="3">
        <v>45744</v>
      </c>
      <c r="B626" s="5">
        <v>11.08333333333333</v>
      </c>
      <c r="C626" s="7">
        <v>0</v>
      </c>
      <c r="D626" t="s">
        <v>27</v>
      </c>
      <c r="E626" t="s">
        <v>65</v>
      </c>
      <c r="F626" t="s">
        <v>79</v>
      </c>
      <c r="G626" t="s">
        <v>67</v>
      </c>
      <c r="H626" s="1" t="s">
        <v>110</v>
      </c>
      <c r="I626" s="1" t="s">
        <v>32</v>
      </c>
      <c r="K626" s="1" t="s">
        <v>81</v>
      </c>
      <c r="L626" t="s">
        <v>224</v>
      </c>
      <c r="M626" t="s">
        <v>357</v>
      </c>
      <c r="N626" t="s">
        <v>150</v>
      </c>
      <c r="O626" t="s">
        <v>268</v>
      </c>
      <c r="P626" t="s">
        <v>70</v>
      </c>
      <c r="Q626" t="s">
        <v>410</v>
      </c>
      <c r="R626" t="s">
        <v>60</v>
      </c>
      <c r="S626" t="s">
        <v>95</v>
      </c>
      <c r="T626" t="s">
        <v>96</v>
      </c>
      <c r="U626" t="s">
        <v>2803</v>
      </c>
      <c r="V626" t="s">
        <v>60</v>
      </c>
      <c r="W626" t="s">
        <v>43</v>
      </c>
      <c r="X626" t="s">
        <v>2804</v>
      </c>
      <c r="Y626" t="s">
        <v>2805</v>
      </c>
      <c r="Z626" t="s">
        <v>62</v>
      </c>
      <c r="AA626" t="s">
        <v>46</v>
      </c>
      <c r="AB626" t="s">
        <v>47</v>
      </c>
    </row>
    <row r="627" spans="1:30" x14ac:dyDescent="0.25">
      <c r="A627" s="3">
        <v>45744</v>
      </c>
      <c r="B627" s="5">
        <v>5.166666666666667</v>
      </c>
      <c r="C627" s="7">
        <v>0</v>
      </c>
      <c r="D627" t="s">
        <v>27</v>
      </c>
      <c r="E627" t="s">
        <v>28</v>
      </c>
      <c r="F627" t="s">
        <v>79</v>
      </c>
      <c r="G627" t="s">
        <v>30</v>
      </c>
      <c r="H627" s="1" t="s">
        <v>217</v>
      </c>
      <c r="I627" s="1" t="s">
        <v>32</v>
      </c>
      <c r="K627" s="1" t="s">
        <v>271</v>
      </c>
      <c r="L627" t="s">
        <v>34</v>
      </c>
      <c r="M627" t="s">
        <v>357</v>
      </c>
      <c r="N627" t="s">
        <v>2724</v>
      </c>
      <c r="O627" t="s">
        <v>2806</v>
      </c>
      <c r="P627" t="s">
        <v>124</v>
      </c>
      <c r="Q627" t="s">
        <v>2146</v>
      </c>
      <c r="R627" t="s">
        <v>27</v>
      </c>
      <c r="S627" t="s">
        <v>57</v>
      </c>
      <c r="T627" t="s">
        <v>398</v>
      </c>
      <c r="U627" t="s">
        <v>2807</v>
      </c>
      <c r="V627" t="s">
        <v>60</v>
      </c>
      <c r="W627" t="s">
        <v>50</v>
      </c>
      <c r="X627" t="s">
        <v>432</v>
      </c>
      <c r="Y627" t="s">
        <v>790</v>
      </c>
      <c r="Z627" t="s">
        <v>45</v>
      </c>
      <c r="AA627" t="s">
        <v>46</v>
      </c>
      <c r="AB627" t="s">
        <v>47</v>
      </c>
      <c r="AD627" t="s">
        <v>2808</v>
      </c>
    </row>
    <row r="628" spans="1:30" x14ac:dyDescent="0.25">
      <c r="A628" s="3">
        <v>45747</v>
      </c>
      <c r="B628" s="5">
        <v>2.3833333333333329</v>
      </c>
      <c r="C628" s="7">
        <v>0</v>
      </c>
      <c r="D628" t="s">
        <v>27</v>
      </c>
      <c r="E628" t="s">
        <v>65</v>
      </c>
      <c r="F628" t="s">
        <v>66</v>
      </c>
      <c r="G628" t="s">
        <v>67</v>
      </c>
      <c r="H628" s="1" t="s">
        <v>31</v>
      </c>
      <c r="J628" s="1" t="s">
        <v>32</v>
      </c>
      <c r="K628" s="1" t="s">
        <v>69</v>
      </c>
      <c r="L628" t="s">
        <v>53</v>
      </c>
      <c r="M628" t="s">
        <v>70</v>
      </c>
      <c r="N628" t="s">
        <v>150</v>
      </c>
      <c r="O628" t="s">
        <v>2809</v>
      </c>
      <c r="P628" t="s">
        <v>38</v>
      </c>
      <c r="Q628" t="s">
        <v>2810</v>
      </c>
      <c r="R628" t="s">
        <v>60</v>
      </c>
      <c r="S628" t="s">
        <v>95</v>
      </c>
      <c r="T628" t="s">
        <v>96</v>
      </c>
      <c r="U628" t="s">
        <v>97</v>
      </c>
      <c r="V628" t="s">
        <v>60</v>
      </c>
      <c r="W628" t="s">
        <v>171</v>
      </c>
      <c r="X628" t="s">
        <v>860</v>
      </c>
      <c r="Y628" t="s">
        <v>913</v>
      </c>
      <c r="Z628" t="s">
        <v>45</v>
      </c>
      <c r="AA628" t="s">
        <v>46</v>
      </c>
      <c r="AB628" t="s">
        <v>47</v>
      </c>
    </row>
    <row r="629" spans="1:30" x14ac:dyDescent="0.25">
      <c r="A629" s="3">
        <v>45747</v>
      </c>
      <c r="B629" s="5">
        <v>4.2666666666666666</v>
      </c>
      <c r="C629" s="7">
        <v>0</v>
      </c>
      <c r="D629" t="s">
        <v>27</v>
      </c>
      <c r="E629" t="s">
        <v>65</v>
      </c>
      <c r="F629" t="s">
        <v>66</v>
      </c>
      <c r="G629" t="s">
        <v>30</v>
      </c>
      <c r="H629" s="1" t="s">
        <v>110</v>
      </c>
      <c r="J629" s="1" t="s">
        <v>33</v>
      </c>
      <c r="K629" s="1" t="s">
        <v>132</v>
      </c>
      <c r="L629" t="s">
        <v>112</v>
      </c>
      <c r="M629" t="s">
        <v>92</v>
      </c>
      <c r="N629" t="s">
        <v>54</v>
      </c>
      <c r="O629" t="s">
        <v>2811</v>
      </c>
      <c r="P629" t="s">
        <v>38</v>
      </c>
      <c r="Q629" t="s">
        <v>73</v>
      </c>
      <c r="R629" t="s">
        <v>60</v>
      </c>
      <c r="S629" t="s">
        <v>95</v>
      </c>
      <c r="T629" t="s">
        <v>96</v>
      </c>
      <c r="U629" t="s">
        <v>97</v>
      </c>
      <c r="V629" t="s">
        <v>60</v>
      </c>
      <c r="W629" t="s">
        <v>117</v>
      </c>
      <c r="X629" t="s">
        <v>2812</v>
      </c>
      <c r="Y629" t="s">
        <v>1764</v>
      </c>
      <c r="Z629" t="s">
        <v>78</v>
      </c>
      <c r="AA629" t="s">
        <v>46</v>
      </c>
      <c r="AB629" t="s">
        <v>47</v>
      </c>
      <c r="AD629" t="s">
        <v>2813</v>
      </c>
    </row>
    <row r="630" spans="1:30" x14ac:dyDescent="0.25">
      <c r="A630" s="3">
        <v>45747</v>
      </c>
      <c r="B630" s="5">
        <v>3.35</v>
      </c>
      <c r="C630" s="7">
        <v>0</v>
      </c>
      <c r="D630" t="s">
        <v>27</v>
      </c>
      <c r="E630" t="s">
        <v>65</v>
      </c>
      <c r="F630" t="s">
        <v>66</v>
      </c>
      <c r="G630" t="s">
        <v>50</v>
      </c>
      <c r="H630" s="1" t="s">
        <v>2814</v>
      </c>
      <c r="J630" s="1" t="s">
        <v>157</v>
      </c>
      <c r="K630" s="1" t="s">
        <v>712</v>
      </c>
      <c r="L630" t="s">
        <v>112</v>
      </c>
      <c r="M630" t="s">
        <v>92</v>
      </c>
      <c r="N630" t="s">
        <v>93</v>
      </c>
      <c r="O630" t="s">
        <v>2815</v>
      </c>
      <c r="P630" t="s">
        <v>38</v>
      </c>
      <c r="Q630" t="s">
        <v>394</v>
      </c>
      <c r="R630" t="s">
        <v>60</v>
      </c>
      <c r="S630" t="s">
        <v>95</v>
      </c>
      <c r="T630" t="s">
        <v>2816</v>
      </c>
      <c r="U630" t="s">
        <v>97</v>
      </c>
      <c r="V630" t="s">
        <v>27</v>
      </c>
      <c r="W630" t="s">
        <v>98</v>
      </c>
      <c r="X630" t="s">
        <v>627</v>
      </c>
      <c r="Y630" t="s">
        <v>724</v>
      </c>
      <c r="Z630" t="s">
        <v>78</v>
      </c>
      <c r="AA630" t="s">
        <v>45</v>
      </c>
      <c r="AB630" t="s">
        <v>47</v>
      </c>
    </row>
    <row r="631" spans="1:30" x14ac:dyDescent="0.25">
      <c r="A631" s="3">
        <v>45747</v>
      </c>
      <c r="B631" s="5">
        <v>3.2166666666666668</v>
      </c>
      <c r="C631" s="7">
        <v>0</v>
      </c>
      <c r="D631" t="s">
        <v>27</v>
      </c>
      <c r="E631" t="s">
        <v>198</v>
      </c>
      <c r="F631" t="s">
        <v>29</v>
      </c>
      <c r="G631" t="s">
        <v>130</v>
      </c>
      <c r="H631" s="1" t="s">
        <v>31</v>
      </c>
      <c r="I631" s="1" t="s">
        <v>32</v>
      </c>
      <c r="J631" s="1" t="s">
        <v>104</v>
      </c>
      <c r="K631" s="1" t="s">
        <v>81</v>
      </c>
      <c r="L631" t="s">
        <v>112</v>
      </c>
      <c r="M631" t="s">
        <v>160</v>
      </c>
      <c r="N631" t="s">
        <v>54</v>
      </c>
      <c r="O631" t="s">
        <v>1396</v>
      </c>
      <c r="P631" t="s">
        <v>38</v>
      </c>
      <c r="Q631" t="s">
        <v>205</v>
      </c>
      <c r="R631" t="s">
        <v>60</v>
      </c>
      <c r="S631" t="s">
        <v>57</v>
      </c>
      <c r="T631" t="s">
        <v>96</v>
      </c>
      <c r="U631" t="s">
        <v>2817</v>
      </c>
      <c r="V631" t="s">
        <v>27</v>
      </c>
      <c r="W631" t="s">
        <v>277</v>
      </c>
      <c r="X631" t="s">
        <v>2818</v>
      </c>
      <c r="Y631" t="s">
        <v>2819</v>
      </c>
      <c r="Z631" t="s">
        <v>78</v>
      </c>
      <c r="AA631" t="s">
        <v>45</v>
      </c>
      <c r="AB631" t="s">
        <v>47</v>
      </c>
      <c r="AC631" t="s">
        <v>2820</v>
      </c>
      <c r="AD631" t="s">
        <v>2821</v>
      </c>
    </row>
    <row r="632" spans="1:30" x14ac:dyDescent="0.25">
      <c r="A632" s="3">
        <v>45747</v>
      </c>
      <c r="B632" s="5">
        <v>4.05</v>
      </c>
      <c r="C632" s="7">
        <v>0</v>
      </c>
      <c r="D632" t="s">
        <v>27</v>
      </c>
      <c r="E632" t="s">
        <v>28</v>
      </c>
      <c r="F632" t="s">
        <v>29</v>
      </c>
      <c r="G632" t="s">
        <v>67</v>
      </c>
      <c r="H632" s="1" t="s">
        <v>217</v>
      </c>
      <c r="I632" s="1" t="s">
        <v>81</v>
      </c>
      <c r="J632" s="1" t="s">
        <v>81</v>
      </c>
      <c r="K632" s="1" t="s">
        <v>32</v>
      </c>
      <c r="L632" t="s">
        <v>112</v>
      </c>
      <c r="M632" t="s">
        <v>35</v>
      </c>
      <c r="N632" t="s">
        <v>54</v>
      </c>
      <c r="O632" t="s">
        <v>2822</v>
      </c>
      <c r="P632" t="s">
        <v>38</v>
      </c>
      <c r="Q632" t="s">
        <v>410</v>
      </c>
      <c r="R632" t="s">
        <v>60</v>
      </c>
      <c r="S632" t="s">
        <v>140</v>
      </c>
      <c r="T632" t="s">
        <v>58</v>
      </c>
      <c r="U632" t="s">
        <v>2823</v>
      </c>
      <c r="V632" t="s">
        <v>27</v>
      </c>
      <c r="W632" t="s">
        <v>43</v>
      </c>
      <c r="X632" t="s">
        <v>2539</v>
      </c>
      <c r="Y632" t="s">
        <v>753</v>
      </c>
      <c r="Z632" t="s">
        <v>45</v>
      </c>
      <c r="AA632" t="s">
        <v>62</v>
      </c>
      <c r="AB632" t="s">
        <v>47</v>
      </c>
    </row>
    <row r="633" spans="1:30" x14ac:dyDescent="0.25">
      <c r="A633" s="3">
        <v>45747</v>
      </c>
      <c r="B633" s="5">
        <v>4.3499999999999996</v>
      </c>
      <c r="C633" s="7">
        <v>0</v>
      </c>
      <c r="D633" t="s">
        <v>27</v>
      </c>
      <c r="E633" t="s">
        <v>28</v>
      </c>
      <c r="F633" t="s">
        <v>49</v>
      </c>
      <c r="G633" t="s">
        <v>67</v>
      </c>
      <c r="H633" s="1" t="s">
        <v>217</v>
      </c>
      <c r="I633" s="1" t="s">
        <v>82</v>
      </c>
      <c r="K633" s="1" t="s">
        <v>32</v>
      </c>
      <c r="L633" t="s">
        <v>53</v>
      </c>
      <c r="M633" t="s">
        <v>35</v>
      </c>
      <c r="N633" t="s">
        <v>83</v>
      </c>
      <c r="O633" t="s">
        <v>2824</v>
      </c>
      <c r="P633" t="s">
        <v>38</v>
      </c>
      <c r="Q633" t="s">
        <v>2825</v>
      </c>
      <c r="R633" t="s">
        <v>27</v>
      </c>
      <c r="S633" t="s">
        <v>57</v>
      </c>
      <c r="U633" t="s">
        <v>2826</v>
      </c>
      <c r="V633" t="s">
        <v>27</v>
      </c>
      <c r="W633" t="s">
        <v>50</v>
      </c>
      <c r="X633" t="s">
        <v>491</v>
      </c>
      <c r="Y633" t="s">
        <v>858</v>
      </c>
      <c r="Z633" t="s">
        <v>45</v>
      </c>
      <c r="AA633" t="s">
        <v>46</v>
      </c>
      <c r="AB633" t="s">
        <v>47</v>
      </c>
    </row>
    <row r="634" spans="1:30" x14ac:dyDescent="0.25">
      <c r="A634" s="3">
        <v>45747</v>
      </c>
      <c r="B634" s="5">
        <v>5.6</v>
      </c>
      <c r="C634" s="7">
        <v>0</v>
      </c>
      <c r="D634" t="s">
        <v>27</v>
      </c>
      <c r="E634" t="s">
        <v>65</v>
      </c>
      <c r="F634" t="s">
        <v>66</v>
      </c>
      <c r="G634" t="s">
        <v>30</v>
      </c>
      <c r="H634" s="1" t="s">
        <v>110</v>
      </c>
      <c r="K634" s="1" t="s">
        <v>306</v>
      </c>
      <c r="L634" t="s">
        <v>184</v>
      </c>
      <c r="M634" t="s">
        <v>160</v>
      </c>
      <c r="N634" t="s">
        <v>392</v>
      </c>
      <c r="O634" t="s">
        <v>1396</v>
      </c>
      <c r="P634" t="s">
        <v>163</v>
      </c>
      <c r="Q634" t="s">
        <v>1493</v>
      </c>
      <c r="R634" t="s">
        <v>60</v>
      </c>
      <c r="S634" t="s">
        <v>95</v>
      </c>
      <c r="T634" t="s">
        <v>96</v>
      </c>
      <c r="U634" t="s">
        <v>97</v>
      </c>
      <c r="V634" t="s">
        <v>27</v>
      </c>
      <c r="W634" t="s">
        <v>165</v>
      </c>
      <c r="X634" t="s">
        <v>216</v>
      </c>
      <c r="Y634" t="s">
        <v>790</v>
      </c>
      <c r="Z634" t="s">
        <v>78</v>
      </c>
      <c r="AA634" t="s">
        <v>78</v>
      </c>
      <c r="AB634" t="s">
        <v>47</v>
      </c>
    </row>
    <row r="635" spans="1:30" x14ac:dyDescent="0.25">
      <c r="A635" s="3">
        <v>45747</v>
      </c>
      <c r="B635" s="5">
        <v>5.1166666666666663</v>
      </c>
      <c r="C635" s="7">
        <v>0</v>
      </c>
      <c r="D635" t="s">
        <v>27</v>
      </c>
      <c r="E635" t="s">
        <v>28</v>
      </c>
      <c r="F635" t="s">
        <v>29</v>
      </c>
      <c r="G635" t="s">
        <v>67</v>
      </c>
      <c r="H635" s="1" t="s">
        <v>31</v>
      </c>
      <c r="I635" s="1" t="s">
        <v>82</v>
      </c>
      <c r="K635" s="1" t="s">
        <v>81</v>
      </c>
      <c r="L635" t="s">
        <v>34</v>
      </c>
      <c r="M635" t="s">
        <v>35</v>
      </c>
      <c r="N635" t="s">
        <v>696</v>
      </c>
      <c r="O635" t="s">
        <v>2827</v>
      </c>
      <c r="P635" t="s">
        <v>38</v>
      </c>
      <c r="Q635" t="s">
        <v>2828</v>
      </c>
      <c r="R635" t="s">
        <v>27</v>
      </c>
      <c r="S635" t="s">
        <v>57</v>
      </c>
      <c r="T635" t="s">
        <v>275</v>
      </c>
      <c r="U635" t="s">
        <v>2829</v>
      </c>
      <c r="V635" t="s">
        <v>27</v>
      </c>
      <c r="W635" t="s">
        <v>171</v>
      </c>
      <c r="X635" t="s">
        <v>2830</v>
      </c>
      <c r="Y635" t="s">
        <v>2831</v>
      </c>
      <c r="Z635" t="s">
        <v>78</v>
      </c>
      <c r="AA635" t="s">
        <v>62</v>
      </c>
      <c r="AB635" t="s">
        <v>47</v>
      </c>
    </row>
    <row r="636" spans="1:30" x14ac:dyDescent="0.25">
      <c r="A636" s="3">
        <v>45747</v>
      </c>
      <c r="B636" s="5">
        <v>5.8666666666666663</v>
      </c>
      <c r="C636" s="7">
        <v>0</v>
      </c>
      <c r="D636" t="s">
        <v>27</v>
      </c>
      <c r="E636" t="s">
        <v>28</v>
      </c>
      <c r="F636" t="s">
        <v>209</v>
      </c>
      <c r="G636" t="s">
        <v>50</v>
      </c>
      <c r="H636" s="1" t="s">
        <v>217</v>
      </c>
      <c r="I636" s="1" t="s">
        <v>32</v>
      </c>
      <c r="K636" s="1" t="s">
        <v>81</v>
      </c>
      <c r="L636" t="s">
        <v>112</v>
      </c>
      <c r="M636" t="s">
        <v>299</v>
      </c>
      <c r="N636" t="s">
        <v>54</v>
      </c>
      <c r="O636" t="s">
        <v>2832</v>
      </c>
      <c r="P636" t="s">
        <v>38</v>
      </c>
      <c r="Q636" t="s">
        <v>73</v>
      </c>
      <c r="R636" t="s">
        <v>60</v>
      </c>
      <c r="S636" t="s">
        <v>95</v>
      </c>
      <c r="T636" t="s">
        <v>96</v>
      </c>
      <c r="U636" t="s">
        <v>285</v>
      </c>
      <c r="V636" t="s">
        <v>27</v>
      </c>
      <c r="W636" t="s">
        <v>171</v>
      </c>
      <c r="X636" t="s">
        <v>2833</v>
      </c>
      <c r="Y636" t="s">
        <v>2834</v>
      </c>
      <c r="Z636" t="s">
        <v>78</v>
      </c>
      <c r="AA636" t="s">
        <v>46</v>
      </c>
      <c r="AB636" t="s">
        <v>47</v>
      </c>
      <c r="AC636" t="s">
        <v>2835</v>
      </c>
      <c r="AD636" t="s">
        <v>2836</v>
      </c>
    </row>
    <row r="637" spans="1:30" x14ac:dyDescent="0.25">
      <c r="A637" s="3">
        <v>45747</v>
      </c>
      <c r="B637" s="5">
        <v>4.75</v>
      </c>
      <c r="C637" s="7">
        <v>0</v>
      </c>
      <c r="D637" t="s">
        <v>27</v>
      </c>
      <c r="E637" t="s">
        <v>28</v>
      </c>
      <c r="F637" t="s">
        <v>49</v>
      </c>
      <c r="G637" t="s">
        <v>130</v>
      </c>
      <c r="H637" s="1" t="s">
        <v>110</v>
      </c>
      <c r="I637" s="1" t="s">
        <v>82</v>
      </c>
      <c r="K637" s="1" t="s">
        <v>81</v>
      </c>
      <c r="L637" t="s">
        <v>112</v>
      </c>
      <c r="M637" t="s">
        <v>35</v>
      </c>
      <c r="N637" t="s">
        <v>83</v>
      </c>
      <c r="O637" t="s">
        <v>2837</v>
      </c>
      <c r="P637" t="s">
        <v>38</v>
      </c>
      <c r="Q637" t="s">
        <v>2838</v>
      </c>
      <c r="R637" t="s">
        <v>27</v>
      </c>
      <c r="S637" t="s">
        <v>140</v>
      </c>
      <c r="T637" t="s">
        <v>107</v>
      </c>
      <c r="U637" t="s">
        <v>2839</v>
      </c>
      <c r="V637" t="s">
        <v>27</v>
      </c>
      <c r="W637" t="s">
        <v>98</v>
      </c>
      <c r="X637" t="s">
        <v>1158</v>
      </c>
      <c r="Y637" t="s">
        <v>2840</v>
      </c>
      <c r="Z637" t="s">
        <v>45</v>
      </c>
      <c r="AA637" t="s">
        <v>45</v>
      </c>
      <c r="AB637" t="s">
        <v>47</v>
      </c>
    </row>
    <row r="638" spans="1:30" x14ac:dyDescent="0.25">
      <c r="A638" s="3">
        <v>45747</v>
      </c>
      <c r="B638" s="5">
        <v>6.35</v>
      </c>
      <c r="C638" s="7">
        <v>0</v>
      </c>
      <c r="D638" t="s">
        <v>27</v>
      </c>
      <c r="E638" t="s">
        <v>28</v>
      </c>
      <c r="F638" t="s">
        <v>79</v>
      </c>
      <c r="G638" t="s">
        <v>30</v>
      </c>
      <c r="H638" s="1" t="s">
        <v>482</v>
      </c>
      <c r="I638" s="1" t="s">
        <v>32</v>
      </c>
      <c r="K638" s="1" t="s">
        <v>236</v>
      </c>
      <c r="L638" t="s">
        <v>53</v>
      </c>
      <c r="M638" t="s">
        <v>35</v>
      </c>
      <c r="N638" t="s">
        <v>161</v>
      </c>
      <c r="O638" t="s">
        <v>2841</v>
      </c>
      <c r="P638" t="s">
        <v>35</v>
      </c>
      <c r="Q638" t="s">
        <v>2842</v>
      </c>
      <c r="R638" t="s">
        <v>27</v>
      </c>
      <c r="S638" t="s">
        <v>140</v>
      </c>
      <c r="T638" t="s">
        <v>2843</v>
      </c>
      <c r="U638" t="s">
        <v>2844</v>
      </c>
      <c r="V638" t="s">
        <v>27</v>
      </c>
      <c r="W638" t="s">
        <v>50</v>
      </c>
      <c r="X638" t="s">
        <v>1158</v>
      </c>
      <c r="Y638" t="s">
        <v>1455</v>
      </c>
      <c r="Z638" t="s">
        <v>251</v>
      </c>
      <c r="AA638" t="s">
        <v>251</v>
      </c>
      <c r="AB638" t="s">
        <v>47</v>
      </c>
      <c r="AD638" t="s">
        <v>2845</v>
      </c>
    </row>
    <row r="639" spans="1:30" x14ac:dyDescent="0.25">
      <c r="A639" s="3">
        <v>45747</v>
      </c>
      <c r="B639" s="5">
        <v>5.9333333333333336</v>
      </c>
      <c r="C639" s="7">
        <v>0</v>
      </c>
      <c r="D639" t="s">
        <v>27</v>
      </c>
      <c r="E639" t="s">
        <v>65</v>
      </c>
      <c r="F639" t="s">
        <v>66</v>
      </c>
      <c r="G639" t="s">
        <v>30</v>
      </c>
      <c r="H639" s="1" t="s">
        <v>31</v>
      </c>
      <c r="I639" s="1" t="s">
        <v>32</v>
      </c>
      <c r="K639" s="1" t="s">
        <v>81</v>
      </c>
      <c r="L639" t="s">
        <v>53</v>
      </c>
      <c r="M639" t="s">
        <v>70</v>
      </c>
      <c r="N639" t="s">
        <v>2846</v>
      </c>
      <c r="O639" t="s">
        <v>2847</v>
      </c>
      <c r="P639" t="s">
        <v>38</v>
      </c>
      <c r="Q639" t="s">
        <v>85</v>
      </c>
      <c r="R639" t="s">
        <v>60</v>
      </c>
      <c r="S639" t="s">
        <v>95</v>
      </c>
      <c r="T639" t="s">
        <v>96</v>
      </c>
      <c r="U639" t="s">
        <v>97</v>
      </c>
      <c r="V639" t="s">
        <v>27</v>
      </c>
      <c r="W639" t="s">
        <v>98</v>
      </c>
      <c r="X639" t="s">
        <v>2190</v>
      </c>
      <c r="Y639" t="s">
        <v>2848</v>
      </c>
      <c r="Z639" t="s">
        <v>45</v>
      </c>
      <c r="AA639" t="s">
        <v>45</v>
      </c>
      <c r="AB639" t="s">
        <v>47</v>
      </c>
    </row>
    <row r="640" spans="1:30" x14ac:dyDescent="0.25">
      <c r="A640" s="3">
        <v>45747</v>
      </c>
      <c r="B640" s="5">
        <v>4.666666666666667</v>
      </c>
      <c r="C640" s="7">
        <v>0</v>
      </c>
      <c r="D640" t="s">
        <v>27</v>
      </c>
      <c r="E640" t="s">
        <v>28</v>
      </c>
      <c r="F640" t="s">
        <v>49</v>
      </c>
      <c r="G640" t="s">
        <v>30</v>
      </c>
      <c r="H640" s="1" t="s">
        <v>381</v>
      </c>
      <c r="I640" s="1" t="s">
        <v>32</v>
      </c>
      <c r="K640" s="1" t="s">
        <v>32</v>
      </c>
      <c r="L640" t="s">
        <v>112</v>
      </c>
      <c r="M640" t="s">
        <v>35</v>
      </c>
      <c r="N640" t="s">
        <v>83</v>
      </c>
      <c r="O640" t="s">
        <v>2849</v>
      </c>
      <c r="P640" t="s">
        <v>38</v>
      </c>
      <c r="Q640" t="s">
        <v>106</v>
      </c>
      <c r="R640" t="s">
        <v>27</v>
      </c>
      <c r="S640" t="s">
        <v>40</v>
      </c>
      <c r="T640" t="s">
        <v>58</v>
      </c>
      <c r="U640" t="s">
        <v>2850</v>
      </c>
      <c r="V640" t="s">
        <v>27</v>
      </c>
      <c r="W640" t="s">
        <v>43</v>
      </c>
      <c r="X640" t="s">
        <v>153</v>
      </c>
      <c r="Y640" t="s">
        <v>952</v>
      </c>
      <c r="Z640" t="s">
        <v>45</v>
      </c>
      <c r="AA640" t="s">
        <v>46</v>
      </c>
      <c r="AB640" t="s">
        <v>47</v>
      </c>
    </row>
    <row r="641" spans="1:30" x14ac:dyDescent="0.25">
      <c r="A641" s="3">
        <v>45747</v>
      </c>
      <c r="B641" s="5">
        <v>8.4333333333333336</v>
      </c>
      <c r="C641" s="7">
        <v>0</v>
      </c>
      <c r="D641" t="s">
        <v>27</v>
      </c>
      <c r="E641" t="s">
        <v>198</v>
      </c>
      <c r="F641" t="s">
        <v>209</v>
      </c>
      <c r="G641" t="s">
        <v>130</v>
      </c>
      <c r="H641" s="1" t="s">
        <v>31</v>
      </c>
      <c r="I641" s="1" t="s">
        <v>136</v>
      </c>
      <c r="J641" s="1" t="s">
        <v>1131</v>
      </c>
      <c r="K641" s="1" t="s">
        <v>69</v>
      </c>
      <c r="L641" t="s">
        <v>112</v>
      </c>
      <c r="M641" t="s">
        <v>160</v>
      </c>
      <c r="N641" t="s">
        <v>696</v>
      </c>
      <c r="O641" t="s">
        <v>2851</v>
      </c>
      <c r="P641" t="s">
        <v>163</v>
      </c>
      <c r="Q641" t="s">
        <v>2852</v>
      </c>
      <c r="R641" t="s">
        <v>60</v>
      </c>
      <c r="S641" t="s">
        <v>95</v>
      </c>
      <c r="T641" t="s">
        <v>96</v>
      </c>
      <c r="U641" t="s">
        <v>97</v>
      </c>
      <c r="V641" t="s">
        <v>27</v>
      </c>
      <c r="W641" t="s">
        <v>277</v>
      </c>
      <c r="X641" t="s">
        <v>2853</v>
      </c>
      <c r="Y641" t="s">
        <v>2854</v>
      </c>
      <c r="Z641" t="s">
        <v>45</v>
      </c>
      <c r="AA641" t="s">
        <v>45</v>
      </c>
      <c r="AB641" t="s">
        <v>47</v>
      </c>
      <c r="AC641" t="s">
        <v>2855</v>
      </c>
      <c r="AD641" t="s">
        <v>2856</v>
      </c>
    </row>
    <row r="642" spans="1:30" x14ac:dyDescent="0.25">
      <c r="A642" s="3">
        <v>45747</v>
      </c>
      <c r="B642" s="5">
        <v>6.5</v>
      </c>
      <c r="C642" s="7">
        <v>0</v>
      </c>
      <c r="D642" t="s">
        <v>27</v>
      </c>
      <c r="E642" t="s">
        <v>28</v>
      </c>
      <c r="F642" t="s">
        <v>49</v>
      </c>
      <c r="G642" t="s">
        <v>30</v>
      </c>
      <c r="H642" s="1" t="s">
        <v>2639</v>
      </c>
      <c r="I642" s="1" t="s">
        <v>32</v>
      </c>
      <c r="K642" s="1" t="s">
        <v>1820</v>
      </c>
      <c r="L642" t="s">
        <v>224</v>
      </c>
      <c r="M642" t="s">
        <v>35</v>
      </c>
      <c r="N642" t="s">
        <v>54</v>
      </c>
      <c r="O642" t="s">
        <v>210</v>
      </c>
      <c r="P642" t="s">
        <v>70</v>
      </c>
      <c r="Q642" t="s">
        <v>106</v>
      </c>
      <c r="R642" t="s">
        <v>27</v>
      </c>
      <c r="S642" t="s">
        <v>40</v>
      </c>
      <c r="T642" t="s">
        <v>58</v>
      </c>
      <c r="U642" t="s">
        <v>1092</v>
      </c>
      <c r="V642" t="s">
        <v>60</v>
      </c>
      <c r="W642" t="s">
        <v>50</v>
      </c>
      <c r="X642" t="s">
        <v>2857</v>
      </c>
      <c r="Y642" t="s">
        <v>2858</v>
      </c>
      <c r="Z642" t="s">
        <v>45</v>
      </c>
      <c r="AA642" t="s">
        <v>46</v>
      </c>
      <c r="AB642" t="s">
        <v>47</v>
      </c>
    </row>
    <row r="643" spans="1:30" x14ac:dyDescent="0.25">
      <c r="A643" s="3">
        <v>45747</v>
      </c>
      <c r="B643" s="5">
        <v>6.65</v>
      </c>
      <c r="C643" s="7">
        <v>0</v>
      </c>
      <c r="D643" t="s">
        <v>27</v>
      </c>
      <c r="E643" t="s">
        <v>28</v>
      </c>
      <c r="F643" t="s">
        <v>29</v>
      </c>
      <c r="G643" t="s">
        <v>130</v>
      </c>
      <c r="H643" s="1" t="s">
        <v>283</v>
      </c>
      <c r="I643" s="1" t="s">
        <v>32</v>
      </c>
      <c r="K643" s="1" t="s">
        <v>157</v>
      </c>
      <c r="L643" t="s">
        <v>53</v>
      </c>
      <c r="M643" t="s">
        <v>35</v>
      </c>
      <c r="N643" t="s">
        <v>83</v>
      </c>
      <c r="O643" t="s">
        <v>284</v>
      </c>
      <c r="P643" t="s">
        <v>38</v>
      </c>
      <c r="Q643" t="s">
        <v>106</v>
      </c>
      <c r="R643" t="s">
        <v>27</v>
      </c>
      <c r="S643" t="s">
        <v>140</v>
      </c>
      <c r="T643" t="s">
        <v>58</v>
      </c>
      <c r="U643" t="s">
        <v>1092</v>
      </c>
      <c r="V643" t="s">
        <v>27</v>
      </c>
      <c r="W643" t="s">
        <v>43</v>
      </c>
      <c r="X643" t="s">
        <v>128</v>
      </c>
      <c r="Y643" t="s">
        <v>756</v>
      </c>
      <c r="Z643" t="s">
        <v>45</v>
      </c>
      <c r="AA643" t="s">
        <v>46</v>
      </c>
      <c r="AB643" t="s">
        <v>47</v>
      </c>
      <c r="AD643" t="s">
        <v>2859</v>
      </c>
    </row>
    <row r="644" spans="1:30" x14ac:dyDescent="0.25">
      <c r="A644" s="3">
        <v>45747</v>
      </c>
      <c r="B644" s="5">
        <v>5.25</v>
      </c>
      <c r="C644" s="7">
        <v>0</v>
      </c>
      <c r="D644" t="s">
        <v>27</v>
      </c>
      <c r="E644" t="s">
        <v>28</v>
      </c>
      <c r="F644" t="s">
        <v>49</v>
      </c>
      <c r="G644" t="s">
        <v>130</v>
      </c>
      <c r="H644" s="1" t="s">
        <v>51</v>
      </c>
      <c r="I644" s="1" t="s">
        <v>136</v>
      </c>
      <c r="K644" s="1" t="s">
        <v>104</v>
      </c>
      <c r="L644" t="s">
        <v>112</v>
      </c>
      <c r="M644" t="s">
        <v>35</v>
      </c>
      <c r="N644" t="s">
        <v>83</v>
      </c>
      <c r="O644" t="s">
        <v>2860</v>
      </c>
      <c r="P644" t="s">
        <v>35</v>
      </c>
      <c r="Q644" t="s">
        <v>1970</v>
      </c>
      <c r="R644" t="s">
        <v>27</v>
      </c>
      <c r="S644" t="s">
        <v>40</v>
      </c>
      <c r="T644" t="s">
        <v>58</v>
      </c>
      <c r="U644" t="s">
        <v>707</v>
      </c>
      <c r="V644" t="s">
        <v>27</v>
      </c>
      <c r="W644" t="s">
        <v>43</v>
      </c>
      <c r="X644" t="s">
        <v>2526</v>
      </c>
      <c r="Y644" t="s">
        <v>920</v>
      </c>
      <c r="Z644" t="s">
        <v>251</v>
      </c>
      <c r="AA644" t="s">
        <v>46</v>
      </c>
      <c r="AB644" t="s">
        <v>47</v>
      </c>
    </row>
    <row r="645" spans="1:30" x14ac:dyDescent="0.25">
      <c r="A645" s="3">
        <v>45747</v>
      </c>
      <c r="B645" s="5">
        <v>9.0666666666666664</v>
      </c>
      <c r="C645" s="7">
        <v>0</v>
      </c>
      <c r="D645" t="s">
        <v>27</v>
      </c>
      <c r="E645" t="s">
        <v>28</v>
      </c>
      <c r="F645" t="s">
        <v>209</v>
      </c>
      <c r="G645" t="s">
        <v>50</v>
      </c>
      <c r="H645" s="1" t="s">
        <v>469</v>
      </c>
      <c r="I645" s="1" t="s">
        <v>32</v>
      </c>
      <c r="J645" s="1" t="s">
        <v>33</v>
      </c>
      <c r="K645" s="1" t="s">
        <v>157</v>
      </c>
      <c r="L645" t="s">
        <v>184</v>
      </c>
      <c r="M645" t="s">
        <v>35</v>
      </c>
      <c r="N645" t="s">
        <v>83</v>
      </c>
      <c r="O645" t="s">
        <v>2071</v>
      </c>
      <c r="P645" t="s">
        <v>308</v>
      </c>
      <c r="Q645" t="s">
        <v>106</v>
      </c>
      <c r="R645" t="s">
        <v>27</v>
      </c>
      <c r="S645" t="s">
        <v>140</v>
      </c>
      <c r="T645" t="s">
        <v>58</v>
      </c>
      <c r="U645" t="s">
        <v>2861</v>
      </c>
      <c r="V645" t="s">
        <v>27</v>
      </c>
      <c r="W645" t="s">
        <v>43</v>
      </c>
      <c r="X645" t="s">
        <v>1084</v>
      </c>
      <c r="Y645" t="s">
        <v>1084</v>
      </c>
      <c r="Z645" t="s">
        <v>62</v>
      </c>
      <c r="AA645" t="s">
        <v>46</v>
      </c>
      <c r="AB645" t="s">
        <v>47</v>
      </c>
      <c r="AC645" t="s">
        <v>2862</v>
      </c>
    </row>
    <row r="646" spans="1:30" x14ac:dyDescent="0.25">
      <c r="A646" s="3">
        <v>45747</v>
      </c>
      <c r="B646" s="5">
        <v>6</v>
      </c>
      <c r="C646" s="7">
        <v>0</v>
      </c>
      <c r="D646" t="s">
        <v>27</v>
      </c>
      <c r="E646" t="s">
        <v>65</v>
      </c>
      <c r="F646" t="s">
        <v>66</v>
      </c>
      <c r="G646" t="s">
        <v>67</v>
      </c>
      <c r="H646" s="1" t="s">
        <v>31</v>
      </c>
      <c r="J646" s="1" t="s">
        <v>90</v>
      </c>
      <c r="K646" s="1" t="s">
        <v>202</v>
      </c>
      <c r="L646" t="s">
        <v>34</v>
      </c>
      <c r="M646" t="s">
        <v>92</v>
      </c>
      <c r="N646" t="s">
        <v>2863</v>
      </c>
      <c r="O646" t="s">
        <v>2864</v>
      </c>
      <c r="P646" t="s">
        <v>38</v>
      </c>
      <c r="Q646" t="s">
        <v>73</v>
      </c>
      <c r="R646" t="s">
        <v>60</v>
      </c>
      <c r="S646" t="s">
        <v>74</v>
      </c>
      <c r="T646" t="s">
        <v>2865</v>
      </c>
      <c r="U646" t="s">
        <v>97</v>
      </c>
      <c r="V646" t="s">
        <v>60</v>
      </c>
      <c r="W646" t="s">
        <v>117</v>
      </c>
      <c r="X646" t="s">
        <v>1776</v>
      </c>
      <c r="Y646" t="s">
        <v>858</v>
      </c>
      <c r="Z646" t="s">
        <v>45</v>
      </c>
      <c r="AA646" t="s">
        <v>46</v>
      </c>
      <c r="AB646" t="s">
        <v>47</v>
      </c>
    </row>
    <row r="647" spans="1:30" x14ac:dyDescent="0.25">
      <c r="A647" s="3">
        <v>45747</v>
      </c>
      <c r="B647" s="5">
        <v>7.416666666666667</v>
      </c>
      <c r="C647" s="7">
        <v>0</v>
      </c>
      <c r="D647" t="s">
        <v>27</v>
      </c>
      <c r="E647" t="s">
        <v>198</v>
      </c>
      <c r="F647" t="s">
        <v>209</v>
      </c>
      <c r="G647" t="s">
        <v>50</v>
      </c>
      <c r="H647" s="1" t="s">
        <v>1642</v>
      </c>
      <c r="I647" s="1" t="s">
        <v>32</v>
      </c>
      <c r="K647" s="1" t="s">
        <v>131</v>
      </c>
      <c r="L647" t="s">
        <v>224</v>
      </c>
      <c r="M647" t="s">
        <v>35</v>
      </c>
      <c r="N647" t="s">
        <v>83</v>
      </c>
      <c r="O647" t="s">
        <v>2866</v>
      </c>
      <c r="P647" t="s">
        <v>35</v>
      </c>
      <c r="Q647" t="s">
        <v>106</v>
      </c>
      <c r="R647" t="s">
        <v>27</v>
      </c>
      <c r="S647" t="s">
        <v>74</v>
      </c>
      <c r="T647" t="s">
        <v>2867</v>
      </c>
      <c r="U647" t="s">
        <v>2868</v>
      </c>
      <c r="V647" t="s">
        <v>27</v>
      </c>
      <c r="W647" t="s">
        <v>43</v>
      </c>
      <c r="X647" t="s">
        <v>2869</v>
      </c>
      <c r="Y647" t="s">
        <v>2870</v>
      </c>
      <c r="Z647" t="s">
        <v>251</v>
      </c>
      <c r="AA647" t="s">
        <v>62</v>
      </c>
      <c r="AB647" t="s">
        <v>47</v>
      </c>
      <c r="AC647" t="s">
        <v>2871</v>
      </c>
      <c r="AD647" t="s">
        <v>2872</v>
      </c>
    </row>
    <row r="648" spans="1:30" x14ac:dyDescent="0.25">
      <c r="A648" s="3">
        <v>45747</v>
      </c>
      <c r="B648" s="5">
        <v>7.2666666666666666</v>
      </c>
      <c r="C648" s="7">
        <v>0</v>
      </c>
      <c r="D648" t="s">
        <v>27</v>
      </c>
      <c r="E648" t="s">
        <v>28</v>
      </c>
      <c r="F648" t="s">
        <v>79</v>
      </c>
      <c r="G648" t="s">
        <v>67</v>
      </c>
      <c r="H648" s="1" t="s">
        <v>506</v>
      </c>
      <c r="I648" s="1" t="s">
        <v>82</v>
      </c>
      <c r="K648" s="1" t="s">
        <v>1681</v>
      </c>
      <c r="L648" t="s">
        <v>224</v>
      </c>
      <c r="M648" t="s">
        <v>35</v>
      </c>
      <c r="N648" t="s">
        <v>83</v>
      </c>
      <c r="O648" t="s">
        <v>545</v>
      </c>
      <c r="P648" t="s">
        <v>38</v>
      </c>
      <c r="Q648" t="s">
        <v>106</v>
      </c>
      <c r="R648" t="s">
        <v>27</v>
      </c>
      <c r="S648" t="s">
        <v>140</v>
      </c>
      <c r="T648" t="s">
        <v>58</v>
      </c>
      <c r="U648" t="s">
        <v>2873</v>
      </c>
      <c r="V648" t="s">
        <v>60</v>
      </c>
      <c r="W648" t="s">
        <v>50</v>
      </c>
      <c r="X648" t="s">
        <v>2121</v>
      </c>
      <c r="Y648" t="s">
        <v>952</v>
      </c>
      <c r="Z648" t="s">
        <v>78</v>
      </c>
      <c r="AA648" t="s">
        <v>46</v>
      </c>
      <c r="AB648" t="s">
        <v>47</v>
      </c>
    </row>
    <row r="649" spans="1:30" x14ac:dyDescent="0.25">
      <c r="A649" s="3">
        <v>45747</v>
      </c>
      <c r="B649" s="5">
        <v>5.1166666666666663</v>
      </c>
      <c r="C649" s="7">
        <v>0</v>
      </c>
      <c r="D649" t="s">
        <v>27</v>
      </c>
      <c r="E649" t="s">
        <v>28</v>
      </c>
      <c r="F649" t="s">
        <v>209</v>
      </c>
      <c r="G649" t="s">
        <v>30</v>
      </c>
      <c r="H649" s="1" t="s">
        <v>222</v>
      </c>
      <c r="I649" s="1" t="s">
        <v>32</v>
      </c>
      <c r="K649" s="1" t="s">
        <v>2360</v>
      </c>
      <c r="L649" t="s">
        <v>184</v>
      </c>
      <c r="M649" t="s">
        <v>35</v>
      </c>
      <c r="N649" t="s">
        <v>83</v>
      </c>
      <c r="O649" t="s">
        <v>243</v>
      </c>
      <c r="P649" t="s">
        <v>38</v>
      </c>
      <c r="Q649" t="s">
        <v>106</v>
      </c>
      <c r="R649" t="s">
        <v>27</v>
      </c>
      <c r="S649" t="s">
        <v>40</v>
      </c>
      <c r="T649" t="s">
        <v>58</v>
      </c>
      <c r="U649" t="s">
        <v>227</v>
      </c>
      <c r="V649" t="s">
        <v>27</v>
      </c>
      <c r="W649" t="s">
        <v>43</v>
      </c>
      <c r="X649" t="s">
        <v>2874</v>
      </c>
      <c r="Y649" t="s">
        <v>2875</v>
      </c>
      <c r="Z649" t="s">
        <v>78</v>
      </c>
      <c r="AA649" t="s">
        <v>46</v>
      </c>
      <c r="AB649" t="s">
        <v>47</v>
      </c>
    </row>
    <row r="650" spans="1:30" x14ac:dyDescent="0.25">
      <c r="A650" s="3">
        <v>45747</v>
      </c>
      <c r="B650" s="5">
        <v>9.9</v>
      </c>
      <c r="C650" s="7">
        <v>0</v>
      </c>
      <c r="D650" t="s">
        <v>27</v>
      </c>
      <c r="E650" t="s">
        <v>28</v>
      </c>
      <c r="F650" t="s">
        <v>209</v>
      </c>
      <c r="G650" t="s">
        <v>67</v>
      </c>
      <c r="H650" s="1" t="s">
        <v>217</v>
      </c>
      <c r="I650" s="1" t="s">
        <v>136</v>
      </c>
      <c r="K650" s="1" t="s">
        <v>136</v>
      </c>
      <c r="L650" t="s">
        <v>112</v>
      </c>
      <c r="M650" t="s">
        <v>35</v>
      </c>
      <c r="N650" t="s">
        <v>83</v>
      </c>
      <c r="O650" t="s">
        <v>2876</v>
      </c>
      <c r="P650" t="s">
        <v>124</v>
      </c>
      <c r="Q650" t="s">
        <v>682</v>
      </c>
      <c r="R650" t="s">
        <v>27</v>
      </c>
      <c r="S650" t="s">
        <v>57</v>
      </c>
      <c r="T650" t="s">
        <v>58</v>
      </c>
      <c r="U650" t="s">
        <v>937</v>
      </c>
      <c r="V650" t="s">
        <v>60</v>
      </c>
      <c r="W650" t="s">
        <v>50</v>
      </c>
      <c r="X650" t="s">
        <v>270</v>
      </c>
      <c r="Y650" t="s">
        <v>756</v>
      </c>
      <c r="Z650" t="s">
        <v>78</v>
      </c>
      <c r="AA650" t="s">
        <v>46</v>
      </c>
      <c r="AB650" t="s">
        <v>47</v>
      </c>
      <c r="AC650" t="s">
        <v>2877</v>
      </c>
      <c r="AD650" t="s">
        <v>2878</v>
      </c>
    </row>
    <row r="651" spans="1:30" x14ac:dyDescent="0.25">
      <c r="A651" s="3">
        <v>45747</v>
      </c>
      <c r="B651" s="5">
        <v>4.0666666666666664</v>
      </c>
      <c r="C651" s="7">
        <v>0</v>
      </c>
      <c r="D651" t="s">
        <v>27</v>
      </c>
      <c r="E651" t="s">
        <v>65</v>
      </c>
      <c r="F651" t="s">
        <v>79</v>
      </c>
      <c r="G651" t="s">
        <v>30</v>
      </c>
      <c r="H651" s="1" t="s">
        <v>31</v>
      </c>
      <c r="I651" s="1" t="s">
        <v>136</v>
      </c>
      <c r="J651" s="1" t="s">
        <v>68</v>
      </c>
      <c r="K651" s="1" t="s">
        <v>69</v>
      </c>
      <c r="L651" t="s">
        <v>53</v>
      </c>
      <c r="M651" t="s">
        <v>70</v>
      </c>
      <c r="N651" t="s">
        <v>348</v>
      </c>
      <c r="O651" t="s">
        <v>2879</v>
      </c>
      <c r="P651" t="s">
        <v>38</v>
      </c>
      <c r="Q651" t="s">
        <v>2880</v>
      </c>
      <c r="R651" t="s">
        <v>60</v>
      </c>
      <c r="S651" t="s">
        <v>126</v>
      </c>
      <c r="T651" t="s">
        <v>96</v>
      </c>
      <c r="U651" t="s">
        <v>2881</v>
      </c>
      <c r="V651" t="s">
        <v>27</v>
      </c>
      <c r="W651" t="s">
        <v>98</v>
      </c>
      <c r="X651" t="s">
        <v>2882</v>
      </c>
      <c r="Y651" t="s">
        <v>2883</v>
      </c>
      <c r="Z651" t="s">
        <v>78</v>
      </c>
      <c r="AA651" t="s">
        <v>251</v>
      </c>
      <c r="AB651" t="s">
        <v>47</v>
      </c>
      <c r="AC651" t="s">
        <v>2884</v>
      </c>
    </row>
    <row r="652" spans="1:30" x14ac:dyDescent="0.25">
      <c r="A652" s="3">
        <v>45747</v>
      </c>
      <c r="B652" s="5">
        <v>13.06666666666667</v>
      </c>
      <c r="C652" s="7">
        <v>0</v>
      </c>
      <c r="D652" t="s">
        <v>27</v>
      </c>
      <c r="E652" t="s">
        <v>65</v>
      </c>
      <c r="F652" t="s">
        <v>66</v>
      </c>
      <c r="G652" t="s">
        <v>130</v>
      </c>
      <c r="H652" s="1" t="s">
        <v>31</v>
      </c>
      <c r="I652" s="1" t="s">
        <v>32</v>
      </c>
      <c r="K652" s="1" t="s">
        <v>69</v>
      </c>
      <c r="L652" t="s">
        <v>112</v>
      </c>
      <c r="M652" t="s">
        <v>160</v>
      </c>
      <c r="N652" t="s">
        <v>161</v>
      </c>
      <c r="O652" t="s">
        <v>284</v>
      </c>
      <c r="P652" t="s">
        <v>163</v>
      </c>
      <c r="Q652" t="s">
        <v>2041</v>
      </c>
      <c r="R652" t="s">
        <v>60</v>
      </c>
      <c r="S652" t="s">
        <v>95</v>
      </c>
      <c r="T652" t="s">
        <v>96</v>
      </c>
      <c r="U652" t="s">
        <v>97</v>
      </c>
      <c r="V652" t="s">
        <v>27</v>
      </c>
      <c r="W652" t="s">
        <v>165</v>
      </c>
      <c r="X652" t="s">
        <v>527</v>
      </c>
      <c r="Y652" t="s">
        <v>753</v>
      </c>
      <c r="Z652" t="s">
        <v>78</v>
      </c>
      <c r="AA652" t="s">
        <v>45</v>
      </c>
      <c r="AB652" t="s">
        <v>47</v>
      </c>
      <c r="AC652" t="s">
        <v>2885</v>
      </c>
      <c r="AD652" t="s">
        <v>2886</v>
      </c>
    </row>
    <row r="653" spans="1:30" x14ac:dyDescent="0.25">
      <c r="A653" s="3">
        <v>45747</v>
      </c>
      <c r="B653" s="5">
        <v>4.25</v>
      </c>
      <c r="C653" s="7">
        <v>0</v>
      </c>
      <c r="D653" t="s">
        <v>27</v>
      </c>
      <c r="E653" t="s">
        <v>65</v>
      </c>
      <c r="F653" t="s">
        <v>66</v>
      </c>
      <c r="G653" t="s">
        <v>30</v>
      </c>
      <c r="H653" s="1" t="s">
        <v>110</v>
      </c>
      <c r="J653" s="1" t="s">
        <v>104</v>
      </c>
      <c r="K653" s="1" t="s">
        <v>69</v>
      </c>
      <c r="L653" t="s">
        <v>112</v>
      </c>
      <c r="M653" t="s">
        <v>160</v>
      </c>
      <c r="N653" t="s">
        <v>161</v>
      </c>
      <c r="O653" t="s">
        <v>2887</v>
      </c>
      <c r="P653" t="s">
        <v>163</v>
      </c>
      <c r="Q653" t="s">
        <v>505</v>
      </c>
      <c r="R653" t="s">
        <v>60</v>
      </c>
      <c r="S653" t="s">
        <v>95</v>
      </c>
      <c r="T653" t="s">
        <v>96</v>
      </c>
      <c r="U653" t="s">
        <v>97</v>
      </c>
      <c r="V653" t="s">
        <v>27</v>
      </c>
      <c r="W653" t="s">
        <v>98</v>
      </c>
      <c r="X653" t="s">
        <v>382</v>
      </c>
      <c r="Y653" t="s">
        <v>886</v>
      </c>
      <c r="Z653" t="s">
        <v>45</v>
      </c>
      <c r="AA653" t="s">
        <v>45</v>
      </c>
      <c r="AB653" t="s">
        <v>47</v>
      </c>
    </row>
    <row r="654" spans="1:30" x14ac:dyDescent="0.25">
      <c r="A654" s="3">
        <v>45747</v>
      </c>
      <c r="B654" s="5">
        <v>4</v>
      </c>
      <c r="C654" s="7">
        <v>0</v>
      </c>
      <c r="D654" t="s">
        <v>27</v>
      </c>
      <c r="E654" t="s">
        <v>28</v>
      </c>
      <c r="F654" t="s">
        <v>29</v>
      </c>
      <c r="G654" t="s">
        <v>30</v>
      </c>
      <c r="H654" s="1" t="s">
        <v>80</v>
      </c>
      <c r="I654" s="1" t="s">
        <v>32</v>
      </c>
      <c r="K654" s="1" t="s">
        <v>82</v>
      </c>
      <c r="L654" t="s">
        <v>34</v>
      </c>
      <c r="M654" t="s">
        <v>35</v>
      </c>
      <c r="N654" t="s">
        <v>83</v>
      </c>
      <c r="O654" t="s">
        <v>2888</v>
      </c>
      <c r="P654" t="s">
        <v>38</v>
      </c>
      <c r="Q654" t="s">
        <v>125</v>
      </c>
      <c r="R654" t="s">
        <v>27</v>
      </c>
      <c r="S654" t="s">
        <v>57</v>
      </c>
      <c r="T654" t="s">
        <v>96</v>
      </c>
      <c r="U654" t="s">
        <v>937</v>
      </c>
      <c r="V654" t="s">
        <v>60</v>
      </c>
      <c r="W654" t="s">
        <v>43</v>
      </c>
      <c r="X654" t="s">
        <v>216</v>
      </c>
      <c r="Y654" t="s">
        <v>985</v>
      </c>
      <c r="Z654" t="s">
        <v>78</v>
      </c>
      <c r="AA654" t="s">
        <v>46</v>
      </c>
      <c r="AB654" t="s">
        <v>47</v>
      </c>
    </row>
    <row r="655" spans="1:30" x14ac:dyDescent="0.25">
      <c r="A655" s="3">
        <v>45747</v>
      </c>
      <c r="B655" s="5">
        <v>15.733333333333331</v>
      </c>
      <c r="C655" s="7">
        <v>0</v>
      </c>
      <c r="D655" t="s">
        <v>27</v>
      </c>
      <c r="E655" t="s">
        <v>28</v>
      </c>
      <c r="F655" t="s">
        <v>209</v>
      </c>
      <c r="G655" t="s">
        <v>67</v>
      </c>
      <c r="H655" s="1" t="s">
        <v>110</v>
      </c>
      <c r="I655" s="1" t="s">
        <v>136</v>
      </c>
      <c r="K655" s="1" t="s">
        <v>121</v>
      </c>
      <c r="L655" t="s">
        <v>112</v>
      </c>
      <c r="M655" t="s">
        <v>35</v>
      </c>
      <c r="N655" t="s">
        <v>83</v>
      </c>
      <c r="O655" t="s">
        <v>2261</v>
      </c>
      <c r="P655" t="s">
        <v>38</v>
      </c>
      <c r="Q655" t="s">
        <v>2889</v>
      </c>
      <c r="R655" t="s">
        <v>27</v>
      </c>
      <c r="S655" t="s">
        <v>40</v>
      </c>
      <c r="T655" t="s">
        <v>2890</v>
      </c>
      <c r="U655" t="s">
        <v>2891</v>
      </c>
      <c r="V655" t="s">
        <v>27</v>
      </c>
      <c r="W655" t="s">
        <v>50</v>
      </c>
      <c r="X655" t="s">
        <v>2892</v>
      </c>
      <c r="Y655" t="s">
        <v>2893</v>
      </c>
      <c r="Z655" t="s">
        <v>62</v>
      </c>
      <c r="AA655" t="s">
        <v>62</v>
      </c>
      <c r="AB655" t="s">
        <v>1326</v>
      </c>
      <c r="AC655" t="s">
        <v>2894</v>
      </c>
      <c r="AD655" t="s">
        <v>2895</v>
      </c>
    </row>
    <row r="656" spans="1:30" x14ac:dyDescent="0.25">
      <c r="A656" s="3">
        <v>45747</v>
      </c>
      <c r="B656" s="5">
        <v>11.03333333333333</v>
      </c>
      <c r="C656" s="7">
        <v>0</v>
      </c>
      <c r="D656" t="s">
        <v>27</v>
      </c>
      <c r="E656" t="s">
        <v>28</v>
      </c>
      <c r="F656" t="s">
        <v>209</v>
      </c>
      <c r="G656" t="s">
        <v>30</v>
      </c>
      <c r="H656" s="1" t="s">
        <v>217</v>
      </c>
      <c r="I656" s="1" t="s">
        <v>32</v>
      </c>
      <c r="K656" s="1" t="s">
        <v>32</v>
      </c>
      <c r="L656" t="s">
        <v>53</v>
      </c>
      <c r="M656" t="s">
        <v>35</v>
      </c>
      <c r="N656" t="s">
        <v>83</v>
      </c>
      <c r="O656" t="s">
        <v>2896</v>
      </c>
      <c r="P656" t="s">
        <v>124</v>
      </c>
      <c r="Q656" t="s">
        <v>106</v>
      </c>
      <c r="R656" t="s">
        <v>27</v>
      </c>
      <c r="S656" t="s">
        <v>40</v>
      </c>
      <c r="T656" t="s">
        <v>58</v>
      </c>
      <c r="U656" t="s">
        <v>2897</v>
      </c>
      <c r="V656" t="s">
        <v>60</v>
      </c>
      <c r="W656" t="s">
        <v>50</v>
      </c>
      <c r="X656" t="s">
        <v>1776</v>
      </c>
      <c r="Y656" t="s">
        <v>753</v>
      </c>
      <c r="Z656" t="s">
        <v>78</v>
      </c>
      <c r="AA656" t="s">
        <v>46</v>
      </c>
      <c r="AB656" t="s">
        <v>252</v>
      </c>
      <c r="AC656" t="s">
        <v>2898</v>
      </c>
      <c r="AD656" t="s">
        <v>2899</v>
      </c>
    </row>
    <row r="657" spans="1:30" x14ac:dyDescent="0.25">
      <c r="A657" s="3">
        <v>45747</v>
      </c>
      <c r="B657" s="5">
        <v>5.7333333333333334</v>
      </c>
      <c r="C657" s="7">
        <v>0</v>
      </c>
      <c r="D657" t="s">
        <v>27</v>
      </c>
      <c r="E657" t="s">
        <v>65</v>
      </c>
      <c r="F657" t="s">
        <v>66</v>
      </c>
      <c r="G657" t="s">
        <v>50</v>
      </c>
      <c r="H657" s="1" t="s">
        <v>31</v>
      </c>
      <c r="J657" s="1" t="s">
        <v>68</v>
      </c>
      <c r="K657" s="1" t="s">
        <v>69</v>
      </c>
      <c r="L657" t="s">
        <v>112</v>
      </c>
      <c r="M657" t="s">
        <v>70</v>
      </c>
      <c r="N657" t="s">
        <v>2900</v>
      </c>
      <c r="O657" t="s">
        <v>2901</v>
      </c>
      <c r="P657" t="s">
        <v>38</v>
      </c>
      <c r="Q657" t="s">
        <v>465</v>
      </c>
      <c r="R657" t="s">
        <v>60</v>
      </c>
      <c r="S657" t="s">
        <v>95</v>
      </c>
      <c r="T657" t="s">
        <v>96</v>
      </c>
      <c r="U657" t="s">
        <v>97</v>
      </c>
      <c r="V657" t="s">
        <v>27</v>
      </c>
      <c r="W657" t="s">
        <v>98</v>
      </c>
      <c r="X657" t="s">
        <v>461</v>
      </c>
      <c r="Y657" t="s">
        <v>1059</v>
      </c>
      <c r="Z657" t="s">
        <v>78</v>
      </c>
      <c r="AA657" t="s">
        <v>78</v>
      </c>
      <c r="AB657" t="s">
        <v>47</v>
      </c>
    </row>
    <row r="658" spans="1:30" x14ac:dyDescent="0.25">
      <c r="A658" s="3">
        <v>45747</v>
      </c>
      <c r="B658" s="5">
        <v>5.5666666666666664</v>
      </c>
      <c r="C658" s="7">
        <v>0</v>
      </c>
      <c r="D658" t="s">
        <v>27</v>
      </c>
      <c r="E658" t="s">
        <v>65</v>
      </c>
      <c r="F658" t="s">
        <v>29</v>
      </c>
      <c r="G658" t="s">
        <v>30</v>
      </c>
      <c r="H658" s="1" t="s">
        <v>31</v>
      </c>
      <c r="I658" s="1" t="s">
        <v>32</v>
      </c>
      <c r="J658" s="1" t="s">
        <v>32</v>
      </c>
      <c r="K658" s="1" t="s">
        <v>82</v>
      </c>
      <c r="L658" t="s">
        <v>184</v>
      </c>
      <c r="M658" t="s">
        <v>70</v>
      </c>
      <c r="N658" t="s">
        <v>2902</v>
      </c>
      <c r="O658" t="s">
        <v>2903</v>
      </c>
      <c r="P658" t="s">
        <v>38</v>
      </c>
      <c r="Q658" t="s">
        <v>2904</v>
      </c>
      <c r="R658" t="s">
        <v>60</v>
      </c>
      <c r="S658" t="s">
        <v>95</v>
      </c>
      <c r="T658" t="s">
        <v>96</v>
      </c>
      <c r="U658" t="s">
        <v>97</v>
      </c>
      <c r="V658" t="s">
        <v>60</v>
      </c>
      <c r="W658" t="s">
        <v>50</v>
      </c>
      <c r="X658" t="s">
        <v>2905</v>
      </c>
      <c r="Y658" t="s">
        <v>952</v>
      </c>
      <c r="Z658" t="s">
        <v>78</v>
      </c>
      <c r="AA658" t="s">
        <v>46</v>
      </c>
      <c r="AB658" t="s">
        <v>47</v>
      </c>
      <c r="AD658" t="s">
        <v>2906</v>
      </c>
    </row>
    <row r="659" spans="1:30" x14ac:dyDescent="0.25">
      <c r="A659" s="3">
        <v>45747</v>
      </c>
      <c r="B659" s="5">
        <v>11.7</v>
      </c>
      <c r="C659" s="7">
        <v>0</v>
      </c>
      <c r="D659" t="s">
        <v>27</v>
      </c>
      <c r="E659" t="s">
        <v>28</v>
      </c>
      <c r="F659" t="s">
        <v>311</v>
      </c>
      <c r="G659" t="s">
        <v>130</v>
      </c>
      <c r="H659" s="1" t="s">
        <v>217</v>
      </c>
      <c r="I659" s="1" t="s">
        <v>81</v>
      </c>
      <c r="K659" s="1" t="s">
        <v>136</v>
      </c>
      <c r="L659" t="s">
        <v>34</v>
      </c>
      <c r="M659" t="s">
        <v>35</v>
      </c>
      <c r="N659" t="s">
        <v>715</v>
      </c>
      <c r="O659" t="s">
        <v>2907</v>
      </c>
      <c r="P659" t="s">
        <v>124</v>
      </c>
      <c r="Q659" t="s">
        <v>366</v>
      </c>
      <c r="R659" t="s">
        <v>60</v>
      </c>
      <c r="S659" t="s">
        <v>57</v>
      </c>
      <c r="T659" t="s">
        <v>96</v>
      </c>
      <c r="U659" t="s">
        <v>2249</v>
      </c>
      <c r="V659" t="s">
        <v>27</v>
      </c>
      <c r="W659" t="s">
        <v>171</v>
      </c>
      <c r="X659" t="s">
        <v>2908</v>
      </c>
      <c r="Y659" t="s">
        <v>735</v>
      </c>
      <c r="Z659" t="s">
        <v>45</v>
      </c>
      <c r="AA659" t="s">
        <v>45</v>
      </c>
      <c r="AB659" t="s">
        <v>47</v>
      </c>
      <c r="AC659" t="s">
        <v>2909</v>
      </c>
      <c r="AD659" t="s">
        <v>2910</v>
      </c>
    </row>
    <row r="660" spans="1:30" x14ac:dyDescent="0.25">
      <c r="A660" s="3">
        <v>45747</v>
      </c>
      <c r="B660" s="5">
        <v>11.21666666666667</v>
      </c>
      <c r="C660" s="7">
        <v>0</v>
      </c>
      <c r="D660" t="s">
        <v>27</v>
      </c>
      <c r="E660" t="s">
        <v>65</v>
      </c>
      <c r="F660" t="s">
        <v>66</v>
      </c>
      <c r="G660" t="s">
        <v>30</v>
      </c>
      <c r="H660" s="1" t="s">
        <v>31</v>
      </c>
      <c r="I660" s="1" t="s">
        <v>32</v>
      </c>
      <c r="K660" s="1" t="s">
        <v>412</v>
      </c>
      <c r="L660" t="s">
        <v>53</v>
      </c>
      <c r="M660" t="s">
        <v>160</v>
      </c>
      <c r="N660" t="s">
        <v>272</v>
      </c>
      <c r="O660" t="s">
        <v>273</v>
      </c>
      <c r="P660" t="s">
        <v>163</v>
      </c>
      <c r="Q660" t="s">
        <v>175</v>
      </c>
      <c r="R660" t="s">
        <v>60</v>
      </c>
      <c r="S660" t="s">
        <v>57</v>
      </c>
      <c r="T660" t="s">
        <v>96</v>
      </c>
      <c r="U660" t="s">
        <v>2911</v>
      </c>
      <c r="V660" t="s">
        <v>27</v>
      </c>
      <c r="W660" t="s">
        <v>165</v>
      </c>
      <c r="X660" t="s">
        <v>2912</v>
      </c>
      <c r="Y660" t="s">
        <v>1782</v>
      </c>
      <c r="Z660" t="s">
        <v>78</v>
      </c>
      <c r="AA660" t="s">
        <v>45</v>
      </c>
      <c r="AB660" t="s">
        <v>47</v>
      </c>
      <c r="AC660" t="s">
        <v>2913</v>
      </c>
      <c r="AD660" t="s">
        <v>2914</v>
      </c>
    </row>
    <row r="661" spans="1:30" x14ac:dyDescent="0.25">
      <c r="A661" s="3">
        <v>45747</v>
      </c>
      <c r="B661" s="5">
        <v>8.4166666666666661</v>
      </c>
      <c r="C661" s="7">
        <v>0</v>
      </c>
      <c r="D661" t="s">
        <v>27</v>
      </c>
      <c r="E661" t="s">
        <v>65</v>
      </c>
      <c r="F661" t="s">
        <v>79</v>
      </c>
      <c r="G661" t="s">
        <v>30</v>
      </c>
      <c r="H661" s="1" t="s">
        <v>110</v>
      </c>
      <c r="J661" s="1" t="s">
        <v>104</v>
      </c>
      <c r="K661" s="1" t="s">
        <v>844</v>
      </c>
      <c r="L661" t="s">
        <v>34</v>
      </c>
      <c r="M661" t="s">
        <v>92</v>
      </c>
      <c r="N661" t="s">
        <v>93</v>
      </c>
      <c r="O661" t="s">
        <v>2915</v>
      </c>
      <c r="P661" t="s">
        <v>163</v>
      </c>
      <c r="Q661" t="s">
        <v>2916</v>
      </c>
      <c r="R661" t="s">
        <v>60</v>
      </c>
      <c r="S661" t="s">
        <v>95</v>
      </c>
      <c r="T661" t="s">
        <v>96</v>
      </c>
      <c r="U661" t="s">
        <v>97</v>
      </c>
      <c r="V661" t="s">
        <v>27</v>
      </c>
      <c r="W661" t="s">
        <v>98</v>
      </c>
      <c r="X661" t="s">
        <v>2917</v>
      </c>
      <c r="Y661" t="s">
        <v>753</v>
      </c>
      <c r="Z661" t="s">
        <v>78</v>
      </c>
      <c r="AA661" t="s">
        <v>45</v>
      </c>
      <c r="AB661" t="s">
        <v>47</v>
      </c>
      <c r="AC661" t="s">
        <v>2918</v>
      </c>
      <c r="AD661" t="s">
        <v>2919</v>
      </c>
    </row>
    <row r="662" spans="1:30" x14ac:dyDescent="0.25">
      <c r="A662" s="3">
        <v>45747</v>
      </c>
      <c r="B662" s="5">
        <v>19.399999999999999</v>
      </c>
      <c r="C662" s="7">
        <v>0</v>
      </c>
      <c r="D662" t="s">
        <v>27</v>
      </c>
      <c r="E662" t="s">
        <v>28</v>
      </c>
      <c r="F662" t="s">
        <v>209</v>
      </c>
      <c r="G662" t="s">
        <v>30</v>
      </c>
      <c r="H662" s="1" t="s">
        <v>294</v>
      </c>
      <c r="I662" s="1" t="s">
        <v>32</v>
      </c>
      <c r="K662" s="1" t="s">
        <v>223</v>
      </c>
      <c r="L662" t="s">
        <v>224</v>
      </c>
      <c r="M662" t="s">
        <v>35</v>
      </c>
      <c r="N662" t="s">
        <v>83</v>
      </c>
      <c r="O662" t="s">
        <v>307</v>
      </c>
      <c r="P662" t="s">
        <v>38</v>
      </c>
      <c r="Q662" t="s">
        <v>106</v>
      </c>
      <c r="R662" t="s">
        <v>27</v>
      </c>
      <c r="S662" t="s">
        <v>140</v>
      </c>
      <c r="T662" t="s">
        <v>2920</v>
      </c>
      <c r="U662" t="s">
        <v>2921</v>
      </c>
      <c r="V662" t="s">
        <v>60</v>
      </c>
      <c r="W662" t="s">
        <v>43</v>
      </c>
      <c r="X662" t="s">
        <v>374</v>
      </c>
      <c r="Y662" t="s">
        <v>756</v>
      </c>
      <c r="Z662" t="s">
        <v>45</v>
      </c>
      <c r="AA662" t="s">
        <v>46</v>
      </c>
      <c r="AB662" t="s">
        <v>47</v>
      </c>
      <c r="AD662" t="s">
        <v>2922</v>
      </c>
    </row>
    <row r="663" spans="1:30" x14ac:dyDescent="0.25">
      <c r="A663" s="3">
        <v>45747</v>
      </c>
      <c r="B663" s="5">
        <v>6</v>
      </c>
      <c r="C663" s="7">
        <v>0</v>
      </c>
      <c r="D663" t="s">
        <v>27</v>
      </c>
      <c r="E663" t="s">
        <v>65</v>
      </c>
      <c r="F663" t="s">
        <v>66</v>
      </c>
      <c r="G663" t="s">
        <v>130</v>
      </c>
      <c r="H663" s="1" t="s">
        <v>31</v>
      </c>
      <c r="J663" s="1" t="s">
        <v>1904</v>
      </c>
      <c r="K663" s="1" t="s">
        <v>158</v>
      </c>
      <c r="L663" t="s">
        <v>112</v>
      </c>
      <c r="M663" t="s">
        <v>70</v>
      </c>
      <c r="N663" t="s">
        <v>2923</v>
      </c>
      <c r="O663" t="s">
        <v>2924</v>
      </c>
      <c r="P663" t="s">
        <v>38</v>
      </c>
      <c r="Q663" t="s">
        <v>2157</v>
      </c>
      <c r="R663" t="s">
        <v>60</v>
      </c>
      <c r="S663" t="s">
        <v>95</v>
      </c>
      <c r="T663" t="s">
        <v>96</v>
      </c>
      <c r="U663" t="s">
        <v>2925</v>
      </c>
      <c r="V663" t="s">
        <v>27</v>
      </c>
      <c r="W663" t="s">
        <v>43</v>
      </c>
      <c r="X663" t="s">
        <v>2926</v>
      </c>
      <c r="Y663" t="s">
        <v>753</v>
      </c>
      <c r="Z663" t="s">
        <v>78</v>
      </c>
      <c r="AA663" t="s">
        <v>45</v>
      </c>
      <c r="AB663" t="s">
        <v>47</v>
      </c>
      <c r="AC663" t="s">
        <v>2927</v>
      </c>
      <c r="AD663" t="s">
        <v>2928</v>
      </c>
    </row>
    <row r="664" spans="1:30" x14ac:dyDescent="0.25">
      <c r="A664" s="3">
        <v>45747</v>
      </c>
      <c r="B664" s="5">
        <v>15.983333333333331</v>
      </c>
      <c r="C664" s="7">
        <v>0</v>
      </c>
      <c r="D664" t="s">
        <v>27</v>
      </c>
      <c r="E664" t="s">
        <v>198</v>
      </c>
      <c r="F664" t="s">
        <v>209</v>
      </c>
      <c r="G664" t="s">
        <v>30</v>
      </c>
      <c r="H664" s="1" t="s">
        <v>110</v>
      </c>
      <c r="I664" s="1" t="s">
        <v>52</v>
      </c>
      <c r="K664" s="1" t="s">
        <v>81</v>
      </c>
      <c r="L664" t="s">
        <v>34</v>
      </c>
      <c r="M664" t="s">
        <v>35</v>
      </c>
      <c r="N664" t="s">
        <v>2929</v>
      </c>
      <c r="O664" t="s">
        <v>2930</v>
      </c>
      <c r="P664" t="s">
        <v>70</v>
      </c>
      <c r="Q664" t="s">
        <v>125</v>
      </c>
      <c r="R664" t="s">
        <v>27</v>
      </c>
      <c r="S664" t="s">
        <v>57</v>
      </c>
      <c r="T664" t="s">
        <v>2931</v>
      </c>
      <c r="U664" t="s">
        <v>2932</v>
      </c>
      <c r="V664" t="s">
        <v>27</v>
      </c>
      <c r="W664" t="s">
        <v>277</v>
      </c>
      <c r="X664" t="s">
        <v>687</v>
      </c>
      <c r="Y664" t="s">
        <v>2933</v>
      </c>
      <c r="Z664" t="s">
        <v>45</v>
      </c>
      <c r="AA664" t="s">
        <v>45</v>
      </c>
      <c r="AB664" t="s">
        <v>47</v>
      </c>
      <c r="AC664" t="s">
        <v>2934</v>
      </c>
      <c r="AD664" t="s">
        <v>2935</v>
      </c>
    </row>
    <row r="665" spans="1:30" x14ac:dyDescent="0.25">
      <c r="A665" s="3">
        <v>45747</v>
      </c>
      <c r="B665" s="5">
        <v>4.2833333333333332</v>
      </c>
      <c r="C665" s="7">
        <v>0</v>
      </c>
      <c r="D665" t="s">
        <v>27</v>
      </c>
      <c r="E665" t="s">
        <v>28</v>
      </c>
      <c r="F665" t="s">
        <v>29</v>
      </c>
      <c r="G665" t="s">
        <v>67</v>
      </c>
      <c r="H665" s="1" t="s">
        <v>110</v>
      </c>
      <c r="I665" s="1" t="s">
        <v>82</v>
      </c>
      <c r="K665" s="1" t="s">
        <v>305</v>
      </c>
      <c r="L665" t="s">
        <v>53</v>
      </c>
      <c r="M665" t="s">
        <v>35</v>
      </c>
      <c r="N665" t="s">
        <v>54</v>
      </c>
      <c r="O665" t="s">
        <v>2936</v>
      </c>
      <c r="P665" t="s">
        <v>70</v>
      </c>
      <c r="Q665" t="s">
        <v>324</v>
      </c>
      <c r="R665" t="s">
        <v>27</v>
      </c>
      <c r="S665" t="s">
        <v>126</v>
      </c>
      <c r="T665" t="s">
        <v>58</v>
      </c>
      <c r="U665" t="s">
        <v>581</v>
      </c>
      <c r="V665" t="s">
        <v>60</v>
      </c>
      <c r="W665" t="s">
        <v>43</v>
      </c>
      <c r="X665" t="s">
        <v>2937</v>
      </c>
      <c r="Y665" t="s">
        <v>753</v>
      </c>
      <c r="Z665" t="s">
        <v>45</v>
      </c>
      <c r="AA665" t="s">
        <v>62</v>
      </c>
      <c r="AB665" t="s">
        <v>47</v>
      </c>
    </row>
    <row r="666" spans="1:30" x14ac:dyDescent="0.25">
      <c r="A666" s="3">
        <v>45747</v>
      </c>
      <c r="B666" s="5">
        <v>7.95</v>
      </c>
      <c r="C666" s="7">
        <v>0</v>
      </c>
      <c r="D666" t="s">
        <v>27</v>
      </c>
      <c r="E666" t="s">
        <v>28</v>
      </c>
      <c r="F666" t="s">
        <v>209</v>
      </c>
      <c r="G666" t="s">
        <v>130</v>
      </c>
      <c r="H666" s="1" t="s">
        <v>231</v>
      </c>
      <c r="I666" s="1" t="s">
        <v>32</v>
      </c>
      <c r="K666" s="1" t="s">
        <v>157</v>
      </c>
      <c r="L666" t="s">
        <v>184</v>
      </c>
      <c r="M666" t="s">
        <v>35</v>
      </c>
      <c r="N666" t="s">
        <v>83</v>
      </c>
      <c r="O666" t="s">
        <v>2938</v>
      </c>
      <c r="P666" t="s">
        <v>38</v>
      </c>
      <c r="Q666" t="s">
        <v>106</v>
      </c>
      <c r="R666" t="s">
        <v>27</v>
      </c>
      <c r="S666" t="s">
        <v>140</v>
      </c>
      <c r="T666" t="s">
        <v>58</v>
      </c>
      <c r="U666" t="s">
        <v>2939</v>
      </c>
      <c r="V666" t="s">
        <v>60</v>
      </c>
      <c r="W666" t="s">
        <v>50</v>
      </c>
      <c r="X666" t="s">
        <v>2940</v>
      </c>
      <c r="Y666" t="s">
        <v>2941</v>
      </c>
      <c r="Z666" t="s">
        <v>45</v>
      </c>
      <c r="AA666" t="s">
        <v>46</v>
      </c>
      <c r="AB666" t="s">
        <v>47</v>
      </c>
      <c r="AC666" t="s">
        <v>2942</v>
      </c>
    </row>
    <row r="667" spans="1:30" x14ac:dyDescent="0.25">
      <c r="A667" s="3">
        <v>45747</v>
      </c>
      <c r="B667" s="5">
        <v>8.6666666666666661</v>
      </c>
      <c r="C667" s="7">
        <v>0</v>
      </c>
      <c r="D667" t="s">
        <v>27</v>
      </c>
      <c r="E667" t="s">
        <v>28</v>
      </c>
      <c r="F667" t="s">
        <v>311</v>
      </c>
      <c r="G667" t="s">
        <v>130</v>
      </c>
      <c r="H667" s="1" t="s">
        <v>110</v>
      </c>
      <c r="I667" s="1" t="s">
        <v>136</v>
      </c>
      <c r="J667" s="1" t="s">
        <v>136</v>
      </c>
      <c r="K667" s="1" t="s">
        <v>82</v>
      </c>
      <c r="L667" t="s">
        <v>112</v>
      </c>
      <c r="M667" t="s">
        <v>35</v>
      </c>
      <c r="N667" t="s">
        <v>2943</v>
      </c>
      <c r="O667" t="s">
        <v>2944</v>
      </c>
      <c r="P667" t="s">
        <v>38</v>
      </c>
      <c r="Q667" t="s">
        <v>2146</v>
      </c>
      <c r="R667" t="s">
        <v>27</v>
      </c>
      <c r="S667" t="s">
        <v>40</v>
      </c>
      <c r="T667" t="s">
        <v>75</v>
      </c>
      <c r="U667" t="s">
        <v>2945</v>
      </c>
      <c r="V667" t="s">
        <v>27</v>
      </c>
      <c r="W667" t="s">
        <v>171</v>
      </c>
      <c r="X667" t="s">
        <v>789</v>
      </c>
      <c r="Y667" t="s">
        <v>735</v>
      </c>
      <c r="Z667" t="s">
        <v>45</v>
      </c>
      <c r="AA667" t="s">
        <v>62</v>
      </c>
      <c r="AB667" t="s">
        <v>47</v>
      </c>
      <c r="AC667" t="s">
        <v>2946</v>
      </c>
      <c r="AD667" t="s">
        <v>2947</v>
      </c>
    </row>
    <row r="668" spans="1:30" x14ac:dyDescent="0.25">
      <c r="A668" s="3">
        <v>45747</v>
      </c>
      <c r="B668" s="5">
        <v>11.35</v>
      </c>
      <c r="C668" s="7">
        <v>0</v>
      </c>
      <c r="D668" t="s">
        <v>27</v>
      </c>
      <c r="E668" t="s">
        <v>28</v>
      </c>
      <c r="F668" t="s">
        <v>49</v>
      </c>
      <c r="G668" t="s">
        <v>130</v>
      </c>
      <c r="H668" s="1" t="s">
        <v>51</v>
      </c>
      <c r="I668" s="1" t="s">
        <v>32</v>
      </c>
      <c r="K668" s="1" t="s">
        <v>68</v>
      </c>
      <c r="L668" t="s">
        <v>112</v>
      </c>
      <c r="M668" t="s">
        <v>35</v>
      </c>
      <c r="N668" t="s">
        <v>237</v>
      </c>
      <c r="O668" t="s">
        <v>2948</v>
      </c>
      <c r="P668" t="s">
        <v>308</v>
      </c>
      <c r="Q668" t="s">
        <v>125</v>
      </c>
      <c r="R668" t="s">
        <v>27</v>
      </c>
      <c r="S668" t="s">
        <v>57</v>
      </c>
      <c r="T668" t="s">
        <v>58</v>
      </c>
      <c r="U668" t="s">
        <v>2949</v>
      </c>
      <c r="V668" t="s">
        <v>27</v>
      </c>
      <c r="W668" t="s">
        <v>43</v>
      </c>
      <c r="X668" t="s">
        <v>2950</v>
      </c>
      <c r="Y668" t="s">
        <v>2951</v>
      </c>
      <c r="Z668" t="s">
        <v>45</v>
      </c>
      <c r="AA668" t="s">
        <v>251</v>
      </c>
      <c r="AB668" t="s">
        <v>47</v>
      </c>
    </row>
    <row r="669" spans="1:30" x14ac:dyDescent="0.25">
      <c r="A669" s="3">
        <v>45747</v>
      </c>
      <c r="B669" s="5">
        <v>2.8166666666666669</v>
      </c>
      <c r="C669" s="7">
        <v>0</v>
      </c>
      <c r="D669" t="s">
        <v>27</v>
      </c>
      <c r="E669" t="s">
        <v>65</v>
      </c>
      <c r="F669" t="s">
        <v>66</v>
      </c>
      <c r="G669" t="s">
        <v>67</v>
      </c>
      <c r="H669" s="1" t="s">
        <v>110</v>
      </c>
      <c r="J669" s="1" t="s">
        <v>104</v>
      </c>
      <c r="K669" s="1" t="s">
        <v>69</v>
      </c>
      <c r="L669" t="s">
        <v>112</v>
      </c>
      <c r="M669" t="s">
        <v>70</v>
      </c>
      <c r="N669" t="s">
        <v>83</v>
      </c>
      <c r="O669" t="s">
        <v>634</v>
      </c>
      <c r="P669" t="s">
        <v>38</v>
      </c>
      <c r="Q669" t="s">
        <v>175</v>
      </c>
      <c r="R669" t="s">
        <v>60</v>
      </c>
      <c r="S669" t="s">
        <v>95</v>
      </c>
      <c r="T669" t="s">
        <v>96</v>
      </c>
      <c r="U669" t="s">
        <v>97</v>
      </c>
      <c r="V669" t="s">
        <v>27</v>
      </c>
      <c r="W669" t="s">
        <v>43</v>
      </c>
      <c r="X669" t="s">
        <v>2952</v>
      </c>
      <c r="Y669" t="s">
        <v>1268</v>
      </c>
      <c r="Z669" t="s">
        <v>78</v>
      </c>
      <c r="AA669" t="s">
        <v>62</v>
      </c>
      <c r="AB669" t="s">
        <v>47</v>
      </c>
    </row>
    <row r="670" spans="1:30" x14ac:dyDescent="0.25">
      <c r="A670" s="3">
        <v>45747</v>
      </c>
      <c r="B670" s="5">
        <v>4.5</v>
      </c>
      <c r="C670" s="7">
        <v>0</v>
      </c>
      <c r="D670" t="s">
        <v>27</v>
      </c>
      <c r="E670" t="s">
        <v>65</v>
      </c>
      <c r="F670" t="s">
        <v>66</v>
      </c>
      <c r="G670" t="s">
        <v>50</v>
      </c>
      <c r="H670" s="1" t="s">
        <v>110</v>
      </c>
      <c r="J670" s="1" t="s">
        <v>157</v>
      </c>
      <c r="K670" s="1" t="s">
        <v>158</v>
      </c>
      <c r="L670" t="s">
        <v>112</v>
      </c>
      <c r="M670" t="s">
        <v>92</v>
      </c>
      <c r="N670" t="s">
        <v>93</v>
      </c>
      <c r="O670" t="s">
        <v>2953</v>
      </c>
      <c r="P670" t="s">
        <v>38</v>
      </c>
      <c r="R670" t="s">
        <v>27</v>
      </c>
      <c r="S670" t="s">
        <v>40</v>
      </c>
      <c r="U670" t="s">
        <v>891</v>
      </c>
      <c r="V670" t="s">
        <v>27</v>
      </c>
      <c r="W670" t="s">
        <v>98</v>
      </c>
      <c r="X670" t="s">
        <v>374</v>
      </c>
      <c r="Y670" t="s">
        <v>735</v>
      </c>
      <c r="Z670" t="s">
        <v>45</v>
      </c>
      <c r="AA670" t="s">
        <v>45</v>
      </c>
      <c r="AB670" t="s">
        <v>47</v>
      </c>
      <c r="AC670" t="s">
        <v>2954</v>
      </c>
      <c r="AD670" t="s">
        <v>2955</v>
      </c>
    </row>
    <row r="671" spans="1:30" x14ac:dyDescent="0.25">
      <c r="A671" s="3">
        <v>45747</v>
      </c>
      <c r="B671" s="4">
        <v>0.1333333333333333</v>
      </c>
      <c r="C671">
        <v>0</v>
      </c>
      <c r="D671" t="s">
        <v>60</v>
      </c>
    </row>
    <row r="672" spans="1:30" x14ac:dyDescent="0.25">
      <c r="A672" s="3">
        <v>45747</v>
      </c>
      <c r="B672" s="5">
        <v>16.149999999999999</v>
      </c>
      <c r="C672" s="7">
        <v>0</v>
      </c>
      <c r="D672" t="s">
        <v>27</v>
      </c>
      <c r="E672" t="s">
        <v>65</v>
      </c>
      <c r="F672" t="s">
        <v>66</v>
      </c>
      <c r="G672" t="s">
        <v>30</v>
      </c>
      <c r="H672" s="1" t="s">
        <v>31</v>
      </c>
      <c r="J672" s="1" t="s">
        <v>104</v>
      </c>
      <c r="K672" s="1" t="s">
        <v>69</v>
      </c>
      <c r="L672" t="s">
        <v>34</v>
      </c>
      <c r="M672" t="s">
        <v>160</v>
      </c>
      <c r="N672" t="s">
        <v>161</v>
      </c>
      <c r="O672" t="s">
        <v>2956</v>
      </c>
      <c r="P672" t="s">
        <v>163</v>
      </c>
      <c r="Q672" t="s">
        <v>175</v>
      </c>
      <c r="R672" t="s">
        <v>60</v>
      </c>
      <c r="S672" t="s">
        <v>95</v>
      </c>
      <c r="T672" t="s">
        <v>96</v>
      </c>
      <c r="U672" t="s">
        <v>97</v>
      </c>
      <c r="V672" t="s">
        <v>27</v>
      </c>
      <c r="W672" t="s">
        <v>277</v>
      </c>
      <c r="X672" t="s">
        <v>1315</v>
      </c>
      <c r="Y672" t="s">
        <v>729</v>
      </c>
      <c r="Z672" t="s">
        <v>45</v>
      </c>
      <c r="AA672" t="s">
        <v>45</v>
      </c>
      <c r="AB672" t="s">
        <v>47</v>
      </c>
      <c r="AC672" t="s">
        <v>2957</v>
      </c>
      <c r="AD672" t="s">
        <v>2958</v>
      </c>
    </row>
    <row r="673" spans="1:30" x14ac:dyDescent="0.25">
      <c r="A673" s="3">
        <v>45747</v>
      </c>
      <c r="B673" s="5">
        <v>3.9333333333333331</v>
      </c>
      <c r="C673" s="7">
        <v>0</v>
      </c>
      <c r="D673" t="s">
        <v>27</v>
      </c>
      <c r="E673" t="s">
        <v>65</v>
      </c>
      <c r="F673" t="s">
        <v>66</v>
      </c>
      <c r="G673" t="s">
        <v>50</v>
      </c>
      <c r="H673" s="1" t="s">
        <v>641</v>
      </c>
      <c r="I673" s="1" t="s">
        <v>32</v>
      </c>
      <c r="K673" s="1" t="s">
        <v>158</v>
      </c>
      <c r="L673" t="s">
        <v>34</v>
      </c>
      <c r="M673" t="s">
        <v>160</v>
      </c>
      <c r="N673" t="s">
        <v>150</v>
      </c>
      <c r="O673" t="s">
        <v>2959</v>
      </c>
      <c r="P673" t="s">
        <v>163</v>
      </c>
      <c r="Q673" t="s">
        <v>2960</v>
      </c>
      <c r="R673" t="s">
        <v>60</v>
      </c>
      <c r="S673" t="s">
        <v>95</v>
      </c>
      <c r="T673" t="s">
        <v>96</v>
      </c>
      <c r="U673" t="s">
        <v>97</v>
      </c>
      <c r="V673" t="s">
        <v>27</v>
      </c>
      <c r="W673" t="s">
        <v>165</v>
      </c>
      <c r="X673" t="s">
        <v>1731</v>
      </c>
      <c r="Y673" t="s">
        <v>735</v>
      </c>
      <c r="Z673" t="s">
        <v>78</v>
      </c>
      <c r="AA673" t="s">
        <v>45</v>
      </c>
      <c r="AB673" t="s">
        <v>47</v>
      </c>
    </row>
    <row r="674" spans="1:30" x14ac:dyDescent="0.25">
      <c r="A674" s="3">
        <v>45747</v>
      </c>
      <c r="B674" s="5">
        <v>5.95</v>
      </c>
      <c r="C674" s="7">
        <v>0</v>
      </c>
      <c r="D674" t="s">
        <v>27</v>
      </c>
      <c r="E674" t="s">
        <v>28</v>
      </c>
      <c r="F674" t="s">
        <v>311</v>
      </c>
      <c r="G674" t="s">
        <v>50</v>
      </c>
      <c r="H674" s="1" t="s">
        <v>217</v>
      </c>
      <c r="I674" s="1" t="s">
        <v>32</v>
      </c>
      <c r="K674" s="1" t="s">
        <v>82</v>
      </c>
      <c r="L674" t="s">
        <v>112</v>
      </c>
      <c r="M674" t="s">
        <v>35</v>
      </c>
      <c r="N674" t="s">
        <v>715</v>
      </c>
      <c r="O674" t="s">
        <v>210</v>
      </c>
      <c r="P674" t="s">
        <v>124</v>
      </c>
      <c r="Q674" t="s">
        <v>125</v>
      </c>
      <c r="R674" t="s">
        <v>27</v>
      </c>
      <c r="S674" t="s">
        <v>40</v>
      </c>
      <c r="T674" t="s">
        <v>58</v>
      </c>
      <c r="U674" t="s">
        <v>1356</v>
      </c>
      <c r="V674" t="s">
        <v>27</v>
      </c>
      <c r="W674" t="s">
        <v>171</v>
      </c>
      <c r="X674" t="s">
        <v>2961</v>
      </c>
      <c r="Y674" t="s">
        <v>1520</v>
      </c>
      <c r="Z674" t="s">
        <v>45</v>
      </c>
      <c r="AA674" t="s">
        <v>45</v>
      </c>
      <c r="AB674" t="s">
        <v>47</v>
      </c>
      <c r="AC674" t="s">
        <v>2962</v>
      </c>
      <c r="AD674" t="s">
        <v>2963</v>
      </c>
    </row>
    <row r="675" spans="1:30" x14ac:dyDescent="0.25">
      <c r="A675" s="3">
        <v>45747</v>
      </c>
      <c r="B675" s="5">
        <v>5.0666666666666664</v>
      </c>
      <c r="C675" s="7">
        <v>0</v>
      </c>
      <c r="D675" t="s">
        <v>27</v>
      </c>
      <c r="E675" t="s">
        <v>65</v>
      </c>
      <c r="F675" t="s">
        <v>66</v>
      </c>
      <c r="G675" t="s">
        <v>30</v>
      </c>
      <c r="H675" s="1" t="s">
        <v>31</v>
      </c>
      <c r="I675" s="1" t="s">
        <v>52</v>
      </c>
      <c r="K675" s="1" t="s">
        <v>69</v>
      </c>
      <c r="L675" t="s">
        <v>184</v>
      </c>
      <c r="M675" t="s">
        <v>70</v>
      </c>
      <c r="N675" t="s">
        <v>237</v>
      </c>
      <c r="O675" t="s">
        <v>2964</v>
      </c>
      <c r="P675" t="s">
        <v>70</v>
      </c>
      <c r="Q675" t="s">
        <v>2965</v>
      </c>
      <c r="R675" t="s">
        <v>60</v>
      </c>
      <c r="S675" t="s">
        <v>74</v>
      </c>
      <c r="U675" t="s">
        <v>2966</v>
      </c>
      <c r="V675" t="s">
        <v>27</v>
      </c>
      <c r="W675" t="s">
        <v>171</v>
      </c>
      <c r="X675" t="s">
        <v>666</v>
      </c>
      <c r="Y675" t="s">
        <v>1632</v>
      </c>
      <c r="Z675" t="s">
        <v>45</v>
      </c>
      <c r="AA675" t="s">
        <v>62</v>
      </c>
      <c r="AB675" t="s">
        <v>47</v>
      </c>
    </row>
    <row r="676" spans="1:30" x14ac:dyDescent="0.25">
      <c r="A676" s="3">
        <v>45747</v>
      </c>
      <c r="B676" s="5">
        <v>7.7333333333333334</v>
      </c>
      <c r="C676" s="7">
        <v>0</v>
      </c>
      <c r="D676" t="s">
        <v>27</v>
      </c>
      <c r="E676" t="s">
        <v>65</v>
      </c>
      <c r="F676" t="s">
        <v>66</v>
      </c>
      <c r="G676" t="s">
        <v>30</v>
      </c>
      <c r="H676" s="1" t="s">
        <v>31</v>
      </c>
      <c r="J676" s="1" t="s">
        <v>104</v>
      </c>
      <c r="K676" s="1" t="s">
        <v>371</v>
      </c>
      <c r="L676" t="s">
        <v>112</v>
      </c>
      <c r="M676" t="s">
        <v>92</v>
      </c>
      <c r="N676" t="s">
        <v>54</v>
      </c>
      <c r="O676" t="s">
        <v>2967</v>
      </c>
      <c r="P676" t="s">
        <v>38</v>
      </c>
      <c r="Q676" t="s">
        <v>73</v>
      </c>
      <c r="R676" t="s">
        <v>60</v>
      </c>
      <c r="S676" t="s">
        <v>95</v>
      </c>
      <c r="T676" t="s">
        <v>96</v>
      </c>
      <c r="U676" t="s">
        <v>97</v>
      </c>
      <c r="V676" t="s">
        <v>60</v>
      </c>
      <c r="W676" t="s">
        <v>50</v>
      </c>
      <c r="X676" t="s">
        <v>386</v>
      </c>
      <c r="Y676" t="s">
        <v>858</v>
      </c>
      <c r="Z676" t="s">
        <v>78</v>
      </c>
      <c r="AA676" t="s">
        <v>46</v>
      </c>
      <c r="AB676" t="s">
        <v>47</v>
      </c>
    </row>
    <row r="677" spans="1:30" x14ac:dyDescent="0.25">
      <c r="A677" s="3">
        <v>45747</v>
      </c>
      <c r="B677" s="5">
        <v>8.1333333333333329</v>
      </c>
      <c r="C677" s="7">
        <v>0</v>
      </c>
      <c r="D677" t="s">
        <v>27</v>
      </c>
      <c r="E677" t="s">
        <v>2968</v>
      </c>
      <c r="F677" t="s">
        <v>311</v>
      </c>
      <c r="G677" t="s">
        <v>50</v>
      </c>
      <c r="H677" s="1" t="s">
        <v>110</v>
      </c>
      <c r="I677" s="1" t="s">
        <v>305</v>
      </c>
      <c r="J677" s="1" t="s">
        <v>305</v>
      </c>
      <c r="K677" s="1" t="s">
        <v>69</v>
      </c>
      <c r="L677" t="s">
        <v>34</v>
      </c>
      <c r="M677" t="s">
        <v>160</v>
      </c>
      <c r="N677" t="s">
        <v>83</v>
      </c>
      <c r="O677" t="s">
        <v>2286</v>
      </c>
      <c r="P677" t="s">
        <v>163</v>
      </c>
      <c r="Q677" t="s">
        <v>125</v>
      </c>
      <c r="R677" t="s">
        <v>60</v>
      </c>
      <c r="S677" t="s">
        <v>95</v>
      </c>
      <c r="T677" t="s">
        <v>96</v>
      </c>
      <c r="U677" t="s">
        <v>97</v>
      </c>
      <c r="V677" t="s">
        <v>27</v>
      </c>
      <c r="W677" t="s">
        <v>165</v>
      </c>
      <c r="X677" t="s">
        <v>2969</v>
      </c>
      <c r="Y677" t="s">
        <v>2970</v>
      </c>
      <c r="Z677" t="s">
        <v>78</v>
      </c>
      <c r="AA677" t="s">
        <v>78</v>
      </c>
      <c r="AB677" t="s">
        <v>47</v>
      </c>
      <c r="AC677" t="s">
        <v>2971</v>
      </c>
      <c r="AD677" t="s">
        <v>2972</v>
      </c>
    </row>
    <row r="678" spans="1:30" x14ac:dyDescent="0.25">
      <c r="A678" s="3">
        <v>45747</v>
      </c>
      <c r="B678" s="5">
        <v>9.5500000000000007</v>
      </c>
      <c r="C678" s="7">
        <v>0</v>
      </c>
      <c r="D678" t="s">
        <v>27</v>
      </c>
      <c r="E678" t="s">
        <v>198</v>
      </c>
      <c r="F678" t="s">
        <v>79</v>
      </c>
      <c r="G678" t="s">
        <v>130</v>
      </c>
      <c r="H678" s="1" t="s">
        <v>110</v>
      </c>
      <c r="I678" s="1" t="s">
        <v>82</v>
      </c>
      <c r="J678" s="1" t="s">
        <v>52</v>
      </c>
      <c r="K678" s="1" t="s">
        <v>81</v>
      </c>
      <c r="L678" t="s">
        <v>53</v>
      </c>
      <c r="M678" t="s">
        <v>160</v>
      </c>
      <c r="N678" t="s">
        <v>2973</v>
      </c>
      <c r="O678" t="s">
        <v>2974</v>
      </c>
      <c r="P678" t="s">
        <v>38</v>
      </c>
      <c r="Q678" t="s">
        <v>73</v>
      </c>
      <c r="R678" t="s">
        <v>60</v>
      </c>
      <c r="S678" t="s">
        <v>57</v>
      </c>
      <c r="T678" t="s">
        <v>75</v>
      </c>
      <c r="U678" t="s">
        <v>1346</v>
      </c>
      <c r="V678" t="s">
        <v>27</v>
      </c>
      <c r="W678" t="s">
        <v>98</v>
      </c>
      <c r="X678" t="s">
        <v>2121</v>
      </c>
      <c r="Y678" t="s">
        <v>774</v>
      </c>
      <c r="Z678" t="s">
        <v>78</v>
      </c>
      <c r="AA678" t="s">
        <v>45</v>
      </c>
      <c r="AB678" t="s">
        <v>282</v>
      </c>
      <c r="AD678" t="s">
        <v>2975</v>
      </c>
    </row>
    <row r="679" spans="1:30" x14ac:dyDescent="0.25">
      <c r="A679" s="3">
        <v>45747</v>
      </c>
      <c r="B679" s="5">
        <v>12.116666666666671</v>
      </c>
      <c r="C679" s="7">
        <v>0</v>
      </c>
      <c r="D679" t="s">
        <v>27</v>
      </c>
      <c r="E679" t="s">
        <v>198</v>
      </c>
      <c r="F679" t="s">
        <v>209</v>
      </c>
      <c r="G679" t="s">
        <v>130</v>
      </c>
      <c r="H679" s="1" t="s">
        <v>110</v>
      </c>
      <c r="I679" s="1" t="s">
        <v>32</v>
      </c>
      <c r="K679" s="1" t="s">
        <v>81</v>
      </c>
      <c r="L679" t="s">
        <v>112</v>
      </c>
      <c r="M679" t="s">
        <v>35</v>
      </c>
      <c r="N679" t="s">
        <v>54</v>
      </c>
      <c r="O679" t="s">
        <v>1350</v>
      </c>
      <c r="P679" t="s">
        <v>38</v>
      </c>
      <c r="Q679" t="s">
        <v>2976</v>
      </c>
      <c r="R679" t="s">
        <v>27</v>
      </c>
      <c r="S679" t="s">
        <v>40</v>
      </c>
      <c r="T679" t="s">
        <v>2977</v>
      </c>
      <c r="U679" t="s">
        <v>2978</v>
      </c>
      <c r="V679" t="s">
        <v>27</v>
      </c>
      <c r="W679" t="s">
        <v>43</v>
      </c>
      <c r="X679" t="s">
        <v>374</v>
      </c>
      <c r="Y679" t="s">
        <v>735</v>
      </c>
      <c r="Z679" t="s">
        <v>78</v>
      </c>
      <c r="AA679" t="s">
        <v>46</v>
      </c>
      <c r="AB679" t="s">
        <v>154</v>
      </c>
      <c r="AC679" t="s">
        <v>2979</v>
      </c>
      <c r="AD679" t="s">
        <v>2980</v>
      </c>
    </row>
    <row r="680" spans="1:30" x14ac:dyDescent="0.25">
      <c r="A680" s="3">
        <v>45747</v>
      </c>
      <c r="B680" s="5">
        <v>3.7666666666666671</v>
      </c>
      <c r="C680" s="7">
        <v>0</v>
      </c>
      <c r="D680" t="s">
        <v>27</v>
      </c>
      <c r="E680" t="s">
        <v>65</v>
      </c>
      <c r="F680" t="s">
        <v>66</v>
      </c>
      <c r="G680" t="s">
        <v>67</v>
      </c>
      <c r="H680" s="1" t="s">
        <v>110</v>
      </c>
      <c r="I680" s="1" t="s">
        <v>32</v>
      </c>
      <c r="K680" s="1" t="s">
        <v>158</v>
      </c>
      <c r="L680" t="s">
        <v>34</v>
      </c>
      <c r="M680" t="s">
        <v>2981</v>
      </c>
      <c r="N680" t="s">
        <v>161</v>
      </c>
      <c r="O680" t="s">
        <v>2982</v>
      </c>
      <c r="P680" t="s">
        <v>38</v>
      </c>
      <c r="Q680" t="s">
        <v>73</v>
      </c>
      <c r="R680" t="s">
        <v>60</v>
      </c>
      <c r="S680" t="s">
        <v>95</v>
      </c>
      <c r="T680" t="s">
        <v>96</v>
      </c>
      <c r="U680" t="s">
        <v>2983</v>
      </c>
      <c r="V680" t="s">
        <v>60</v>
      </c>
      <c r="W680" t="s">
        <v>171</v>
      </c>
      <c r="X680" t="s">
        <v>498</v>
      </c>
      <c r="Y680" t="s">
        <v>735</v>
      </c>
      <c r="Z680" t="s">
        <v>78</v>
      </c>
      <c r="AA680" t="s">
        <v>78</v>
      </c>
      <c r="AB680" t="s">
        <v>47</v>
      </c>
    </row>
    <row r="681" spans="1:30" x14ac:dyDescent="0.25">
      <c r="A681" s="3">
        <v>45747</v>
      </c>
      <c r="B681" s="5">
        <v>9.5</v>
      </c>
      <c r="C681" s="7">
        <v>0</v>
      </c>
      <c r="D681" t="s">
        <v>27</v>
      </c>
      <c r="E681" t="s">
        <v>28</v>
      </c>
      <c r="F681" t="s">
        <v>209</v>
      </c>
      <c r="G681" t="s">
        <v>102</v>
      </c>
      <c r="H681" s="1" t="s">
        <v>294</v>
      </c>
      <c r="I681" s="1" t="s">
        <v>136</v>
      </c>
      <c r="J681" s="1" t="s">
        <v>33</v>
      </c>
      <c r="K681" s="1" t="s">
        <v>178</v>
      </c>
      <c r="L681" t="s">
        <v>184</v>
      </c>
      <c r="M681" t="s">
        <v>35</v>
      </c>
      <c r="N681" t="s">
        <v>83</v>
      </c>
      <c r="O681" t="s">
        <v>1433</v>
      </c>
      <c r="P681" t="s">
        <v>35</v>
      </c>
      <c r="Q681" t="s">
        <v>2984</v>
      </c>
      <c r="R681" t="s">
        <v>27</v>
      </c>
      <c r="S681" t="s">
        <v>57</v>
      </c>
      <c r="T681" t="s">
        <v>58</v>
      </c>
      <c r="U681" t="s">
        <v>2985</v>
      </c>
      <c r="V681" t="s">
        <v>60</v>
      </c>
      <c r="W681" t="s">
        <v>43</v>
      </c>
      <c r="X681" t="s">
        <v>491</v>
      </c>
      <c r="Y681" t="s">
        <v>756</v>
      </c>
      <c r="Z681" t="s">
        <v>62</v>
      </c>
      <c r="AA681" t="s">
        <v>62</v>
      </c>
      <c r="AB681" t="s">
        <v>1326</v>
      </c>
      <c r="AD681" t="s">
        <v>2986</v>
      </c>
    </row>
    <row r="682" spans="1:30" x14ac:dyDescent="0.25">
      <c r="A682" s="3">
        <v>45747</v>
      </c>
      <c r="B682" s="5">
        <v>8.8166666666666664</v>
      </c>
      <c r="C682" s="7">
        <v>0</v>
      </c>
      <c r="D682" t="s">
        <v>27</v>
      </c>
      <c r="E682" t="s">
        <v>198</v>
      </c>
      <c r="F682" t="s">
        <v>311</v>
      </c>
      <c r="G682" t="s">
        <v>67</v>
      </c>
      <c r="H682" s="1" t="s">
        <v>110</v>
      </c>
      <c r="I682" s="1" t="s">
        <v>136</v>
      </c>
      <c r="K682" s="1" t="s">
        <v>82</v>
      </c>
      <c r="L682" t="s">
        <v>112</v>
      </c>
      <c r="M682" t="s">
        <v>35</v>
      </c>
      <c r="N682" t="s">
        <v>715</v>
      </c>
      <c r="O682" t="s">
        <v>344</v>
      </c>
      <c r="P682" t="s">
        <v>38</v>
      </c>
      <c r="Q682" t="s">
        <v>2987</v>
      </c>
      <c r="R682" t="s">
        <v>27</v>
      </c>
      <c r="S682" t="s">
        <v>57</v>
      </c>
      <c r="T682" t="s">
        <v>96</v>
      </c>
      <c r="U682" t="s">
        <v>923</v>
      </c>
      <c r="V682" t="s">
        <v>27</v>
      </c>
      <c r="W682" t="s">
        <v>171</v>
      </c>
      <c r="X682" t="s">
        <v>2988</v>
      </c>
      <c r="Y682" t="s">
        <v>753</v>
      </c>
      <c r="Z682" t="s">
        <v>62</v>
      </c>
      <c r="AA682" t="s">
        <v>62</v>
      </c>
      <c r="AB682" t="s">
        <v>47</v>
      </c>
      <c r="AC682" t="s">
        <v>2989</v>
      </c>
      <c r="AD682" t="s">
        <v>2990</v>
      </c>
    </row>
    <row r="683" spans="1:30" x14ac:dyDescent="0.25">
      <c r="A683" s="3">
        <v>45747</v>
      </c>
      <c r="B683" s="5">
        <v>6.0666666666666664</v>
      </c>
      <c r="C683" s="7">
        <v>0</v>
      </c>
      <c r="D683" t="s">
        <v>27</v>
      </c>
      <c r="E683" t="s">
        <v>28</v>
      </c>
      <c r="F683" t="s">
        <v>49</v>
      </c>
      <c r="G683" t="s">
        <v>130</v>
      </c>
      <c r="H683" s="1" t="s">
        <v>1486</v>
      </c>
      <c r="I683" s="1" t="s">
        <v>82</v>
      </c>
      <c r="K683" s="1" t="s">
        <v>1681</v>
      </c>
      <c r="L683" t="s">
        <v>146</v>
      </c>
      <c r="M683" t="s">
        <v>35</v>
      </c>
      <c r="N683" t="s">
        <v>150</v>
      </c>
      <c r="O683" t="s">
        <v>2498</v>
      </c>
      <c r="P683" t="s">
        <v>38</v>
      </c>
      <c r="Q683" t="s">
        <v>2991</v>
      </c>
      <c r="R683" t="s">
        <v>27</v>
      </c>
      <c r="S683" t="s">
        <v>57</v>
      </c>
      <c r="T683" t="s">
        <v>2992</v>
      </c>
      <c r="U683" t="s">
        <v>2993</v>
      </c>
      <c r="V683" t="s">
        <v>27</v>
      </c>
      <c r="W683" t="s">
        <v>43</v>
      </c>
      <c r="X683" t="s">
        <v>969</v>
      </c>
      <c r="Y683" t="s">
        <v>774</v>
      </c>
      <c r="Z683" t="s">
        <v>45</v>
      </c>
      <c r="AA683" t="s">
        <v>45</v>
      </c>
      <c r="AB683" t="s">
        <v>47</v>
      </c>
    </row>
    <row r="684" spans="1:30" x14ac:dyDescent="0.25">
      <c r="A684" s="3">
        <v>45747</v>
      </c>
      <c r="B684" s="5">
        <v>5.4</v>
      </c>
      <c r="C684" s="7">
        <v>0</v>
      </c>
      <c r="D684" t="s">
        <v>27</v>
      </c>
      <c r="E684" t="s">
        <v>28</v>
      </c>
      <c r="F684" t="s">
        <v>29</v>
      </c>
      <c r="G684" t="s">
        <v>67</v>
      </c>
      <c r="H684" s="1" t="s">
        <v>110</v>
      </c>
      <c r="I684" s="1" t="s">
        <v>82</v>
      </c>
      <c r="J684" s="1" t="s">
        <v>136</v>
      </c>
      <c r="K684" s="1" t="s">
        <v>121</v>
      </c>
      <c r="L684" t="s">
        <v>112</v>
      </c>
      <c r="M684" t="s">
        <v>160</v>
      </c>
      <c r="N684" t="s">
        <v>272</v>
      </c>
      <c r="O684" t="s">
        <v>2994</v>
      </c>
      <c r="P684" t="s">
        <v>163</v>
      </c>
      <c r="Q684" t="s">
        <v>2995</v>
      </c>
      <c r="R684" t="s">
        <v>60</v>
      </c>
      <c r="S684" t="s">
        <v>57</v>
      </c>
      <c r="T684" t="s">
        <v>96</v>
      </c>
      <c r="U684" t="s">
        <v>2996</v>
      </c>
      <c r="V684" t="s">
        <v>27</v>
      </c>
      <c r="W684" t="s">
        <v>277</v>
      </c>
      <c r="X684" t="s">
        <v>2539</v>
      </c>
      <c r="Y684" t="s">
        <v>2997</v>
      </c>
      <c r="Z684" t="s">
        <v>78</v>
      </c>
      <c r="AA684" t="s">
        <v>78</v>
      </c>
      <c r="AB684" t="s">
        <v>47</v>
      </c>
      <c r="AC684" t="s">
        <v>2998</v>
      </c>
    </row>
    <row r="685" spans="1:30" x14ac:dyDescent="0.25">
      <c r="A685" s="3">
        <v>45747</v>
      </c>
      <c r="B685" s="5">
        <v>9.1333333333333329</v>
      </c>
      <c r="C685" s="7">
        <v>0</v>
      </c>
      <c r="D685" t="s">
        <v>27</v>
      </c>
      <c r="E685" t="s">
        <v>65</v>
      </c>
      <c r="F685" t="s">
        <v>66</v>
      </c>
      <c r="G685" t="s">
        <v>67</v>
      </c>
      <c r="H685" s="1" t="s">
        <v>31</v>
      </c>
      <c r="J685" s="1" t="s">
        <v>32</v>
      </c>
      <c r="K685" s="1" t="s">
        <v>69</v>
      </c>
      <c r="L685" t="s">
        <v>34</v>
      </c>
      <c r="M685" t="s">
        <v>92</v>
      </c>
      <c r="N685" t="s">
        <v>54</v>
      </c>
      <c r="O685" t="s">
        <v>2999</v>
      </c>
      <c r="P685" t="s">
        <v>38</v>
      </c>
      <c r="Q685" t="s">
        <v>3000</v>
      </c>
      <c r="R685" t="s">
        <v>60</v>
      </c>
      <c r="S685" t="s">
        <v>95</v>
      </c>
      <c r="T685" t="s">
        <v>96</v>
      </c>
      <c r="U685" t="s">
        <v>97</v>
      </c>
      <c r="V685" t="s">
        <v>27</v>
      </c>
      <c r="W685" t="s">
        <v>171</v>
      </c>
      <c r="X685" t="s">
        <v>345</v>
      </c>
      <c r="Y685" t="s">
        <v>3001</v>
      </c>
      <c r="Z685" t="s">
        <v>78</v>
      </c>
      <c r="AA685" t="s">
        <v>45</v>
      </c>
      <c r="AB685" t="s">
        <v>47</v>
      </c>
      <c r="AC685" t="s">
        <v>3002</v>
      </c>
      <c r="AD685" t="s">
        <v>3003</v>
      </c>
    </row>
    <row r="686" spans="1:30" x14ac:dyDescent="0.25">
      <c r="A686" s="3">
        <v>45747</v>
      </c>
      <c r="B686" s="5">
        <v>10</v>
      </c>
      <c r="C686" s="7">
        <v>0</v>
      </c>
      <c r="D686" t="s">
        <v>27</v>
      </c>
      <c r="E686" t="s">
        <v>28</v>
      </c>
      <c r="F686" t="s">
        <v>29</v>
      </c>
      <c r="G686" t="s">
        <v>50</v>
      </c>
      <c r="H686" s="1" t="s">
        <v>3004</v>
      </c>
      <c r="I686" s="1" t="s">
        <v>32</v>
      </c>
      <c r="J686" s="1" t="s">
        <v>104</v>
      </c>
      <c r="K686" s="1" t="s">
        <v>90</v>
      </c>
      <c r="L686" t="s">
        <v>224</v>
      </c>
      <c r="M686" t="s">
        <v>35</v>
      </c>
      <c r="N686" t="s">
        <v>83</v>
      </c>
      <c r="O686" t="s">
        <v>3005</v>
      </c>
      <c r="P686" t="s">
        <v>38</v>
      </c>
      <c r="Q686" t="s">
        <v>3006</v>
      </c>
      <c r="R686" t="s">
        <v>27</v>
      </c>
      <c r="S686" t="s">
        <v>57</v>
      </c>
      <c r="T686" t="s">
        <v>3007</v>
      </c>
      <c r="U686" t="s">
        <v>3008</v>
      </c>
      <c r="V686" t="s">
        <v>27</v>
      </c>
      <c r="W686" t="s">
        <v>98</v>
      </c>
      <c r="X686" t="s">
        <v>3009</v>
      </c>
      <c r="Y686" t="s">
        <v>3010</v>
      </c>
      <c r="Z686" t="s">
        <v>45</v>
      </c>
      <c r="AA686" t="s">
        <v>62</v>
      </c>
      <c r="AB686" t="s">
        <v>47</v>
      </c>
      <c r="AD686" t="s">
        <v>3011</v>
      </c>
    </row>
    <row r="687" spans="1:30" x14ac:dyDescent="0.25">
      <c r="A687" s="3">
        <v>45747</v>
      </c>
      <c r="B687" s="5">
        <v>9.0166666666666675</v>
      </c>
      <c r="C687" s="7">
        <v>0</v>
      </c>
      <c r="D687" t="s">
        <v>27</v>
      </c>
      <c r="E687" t="s">
        <v>28</v>
      </c>
      <c r="F687" t="s">
        <v>209</v>
      </c>
      <c r="G687" t="s">
        <v>30</v>
      </c>
      <c r="H687" s="1" t="s">
        <v>31</v>
      </c>
      <c r="I687" s="1" t="s">
        <v>32</v>
      </c>
      <c r="K687" s="1" t="s">
        <v>136</v>
      </c>
      <c r="L687" t="s">
        <v>112</v>
      </c>
      <c r="M687" t="s">
        <v>35</v>
      </c>
      <c r="N687" t="s">
        <v>93</v>
      </c>
      <c r="O687" t="s">
        <v>3012</v>
      </c>
      <c r="P687" t="s">
        <v>233</v>
      </c>
      <c r="Q687" t="s">
        <v>430</v>
      </c>
      <c r="R687" t="s">
        <v>27</v>
      </c>
      <c r="S687" t="s">
        <v>40</v>
      </c>
      <c r="T687" t="s">
        <v>58</v>
      </c>
      <c r="U687" t="s">
        <v>2395</v>
      </c>
      <c r="V687" t="s">
        <v>27</v>
      </c>
      <c r="W687" t="s">
        <v>171</v>
      </c>
      <c r="X687" t="s">
        <v>1776</v>
      </c>
      <c r="Y687" t="s">
        <v>1115</v>
      </c>
      <c r="Z687" t="s">
        <v>45</v>
      </c>
      <c r="AA687" t="s">
        <v>45</v>
      </c>
      <c r="AB687" t="s">
        <v>154</v>
      </c>
      <c r="AC687" t="s">
        <v>3013</v>
      </c>
      <c r="AD687" t="s">
        <v>3014</v>
      </c>
    </row>
    <row r="688" spans="1:30" x14ac:dyDescent="0.25">
      <c r="A688" s="3">
        <v>45747</v>
      </c>
      <c r="B688" s="5">
        <v>5.5</v>
      </c>
      <c r="C688" s="7">
        <v>0</v>
      </c>
      <c r="D688" t="s">
        <v>27</v>
      </c>
      <c r="E688" t="s">
        <v>65</v>
      </c>
      <c r="F688" t="s">
        <v>66</v>
      </c>
      <c r="G688" t="s">
        <v>67</v>
      </c>
      <c r="H688" s="1" t="s">
        <v>110</v>
      </c>
      <c r="J688" s="1" t="s">
        <v>52</v>
      </c>
      <c r="K688" s="1" t="s">
        <v>69</v>
      </c>
      <c r="L688" t="s">
        <v>112</v>
      </c>
      <c r="M688" t="s">
        <v>70</v>
      </c>
      <c r="N688" t="s">
        <v>150</v>
      </c>
      <c r="O688" t="s">
        <v>634</v>
      </c>
      <c r="P688" t="s">
        <v>38</v>
      </c>
      <c r="Q688" t="s">
        <v>73</v>
      </c>
      <c r="R688" t="s">
        <v>60</v>
      </c>
      <c r="S688" t="s">
        <v>95</v>
      </c>
      <c r="T688" t="s">
        <v>96</v>
      </c>
      <c r="U688" t="s">
        <v>97</v>
      </c>
      <c r="V688" t="s">
        <v>60</v>
      </c>
      <c r="W688" t="s">
        <v>50</v>
      </c>
      <c r="X688" t="s">
        <v>542</v>
      </c>
      <c r="Y688" t="s">
        <v>756</v>
      </c>
      <c r="Z688" t="s">
        <v>78</v>
      </c>
      <c r="AA688" t="s">
        <v>46</v>
      </c>
      <c r="AB688" t="s">
        <v>47</v>
      </c>
    </row>
    <row r="689" spans="1:30" x14ac:dyDescent="0.25">
      <c r="A689" s="3">
        <v>45747</v>
      </c>
      <c r="B689" s="5">
        <v>4.75</v>
      </c>
      <c r="C689" s="7">
        <v>0</v>
      </c>
      <c r="D689" t="s">
        <v>27</v>
      </c>
      <c r="E689" t="s">
        <v>65</v>
      </c>
      <c r="F689" t="s">
        <v>66</v>
      </c>
      <c r="G689" t="s">
        <v>30</v>
      </c>
      <c r="H689" s="1" t="s">
        <v>31</v>
      </c>
      <c r="J689" s="1" t="s">
        <v>157</v>
      </c>
      <c r="K689" s="1" t="s">
        <v>371</v>
      </c>
      <c r="L689" t="s">
        <v>53</v>
      </c>
      <c r="M689" t="s">
        <v>92</v>
      </c>
      <c r="N689" t="s">
        <v>83</v>
      </c>
      <c r="O689" t="s">
        <v>3015</v>
      </c>
      <c r="P689" t="s">
        <v>38</v>
      </c>
      <c r="Q689" t="s">
        <v>106</v>
      </c>
      <c r="R689" t="s">
        <v>60</v>
      </c>
      <c r="S689" t="s">
        <v>95</v>
      </c>
      <c r="T689" t="s">
        <v>96</v>
      </c>
      <c r="U689" t="s">
        <v>97</v>
      </c>
      <c r="V689" t="s">
        <v>60</v>
      </c>
      <c r="W689" t="s">
        <v>50</v>
      </c>
      <c r="X689" t="s">
        <v>197</v>
      </c>
      <c r="Y689" t="s">
        <v>774</v>
      </c>
      <c r="Z689" t="s">
        <v>45</v>
      </c>
      <c r="AA689" t="s">
        <v>46</v>
      </c>
      <c r="AB689" t="s">
        <v>47</v>
      </c>
    </row>
    <row r="690" spans="1:30" x14ac:dyDescent="0.25">
      <c r="A690" s="3">
        <v>45747</v>
      </c>
      <c r="B690" s="5">
        <v>7.65</v>
      </c>
      <c r="C690" s="7">
        <v>0</v>
      </c>
      <c r="D690" t="s">
        <v>27</v>
      </c>
      <c r="E690" t="s">
        <v>65</v>
      </c>
      <c r="F690" t="s">
        <v>66</v>
      </c>
      <c r="G690" t="s">
        <v>30</v>
      </c>
      <c r="H690" s="1" t="s">
        <v>110</v>
      </c>
      <c r="I690" s="1" t="s">
        <v>32</v>
      </c>
      <c r="K690" s="1" t="s">
        <v>69</v>
      </c>
      <c r="L690" t="s">
        <v>34</v>
      </c>
      <c r="M690" t="s">
        <v>160</v>
      </c>
      <c r="N690" t="s">
        <v>161</v>
      </c>
      <c r="O690" t="s">
        <v>3016</v>
      </c>
      <c r="P690" t="s">
        <v>38</v>
      </c>
      <c r="Q690" t="s">
        <v>73</v>
      </c>
      <c r="R690" t="s">
        <v>60</v>
      </c>
      <c r="S690" t="s">
        <v>95</v>
      </c>
      <c r="T690" t="s">
        <v>96</v>
      </c>
      <c r="U690" t="s">
        <v>97</v>
      </c>
      <c r="V690" t="s">
        <v>27</v>
      </c>
      <c r="W690" t="s">
        <v>277</v>
      </c>
      <c r="X690" t="s">
        <v>2089</v>
      </c>
      <c r="Y690" t="s">
        <v>1358</v>
      </c>
      <c r="Z690" t="s">
        <v>78</v>
      </c>
      <c r="AA690" t="s">
        <v>78</v>
      </c>
      <c r="AB690" t="s">
        <v>47</v>
      </c>
      <c r="AD690" t="s">
        <v>3017</v>
      </c>
    </row>
    <row r="691" spans="1:30" x14ac:dyDescent="0.25">
      <c r="A691" s="3">
        <v>45747</v>
      </c>
      <c r="B691" s="5">
        <v>9.1666666666666661</v>
      </c>
      <c r="C691" s="7">
        <v>0</v>
      </c>
      <c r="D691" t="s">
        <v>27</v>
      </c>
      <c r="E691" t="s">
        <v>65</v>
      </c>
      <c r="F691" t="s">
        <v>66</v>
      </c>
      <c r="G691" t="s">
        <v>30</v>
      </c>
      <c r="H691" s="1" t="s">
        <v>31</v>
      </c>
      <c r="J691" s="1" t="s">
        <v>157</v>
      </c>
      <c r="K691" s="1" t="s">
        <v>158</v>
      </c>
      <c r="L691" t="s">
        <v>112</v>
      </c>
      <c r="M691" t="s">
        <v>92</v>
      </c>
      <c r="N691" t="s">
        <v>54</v>
      </c>
      <c r="O691" t="s">
        <v>3018</v>
      </c>
      <c r="P691" t="s">
        <v>38</v>
      </c>
      <c r="Q691" t="s">
        <v>3019</v>
      </c>
      <c r="R691" t="s">
        <v>60</v>
      </c>
      <c r="S691" t="s">
        <v>95</v>
      </c>
      <c r="T691" t="s">
        <v>96</v>
      </c>
      <c r="U691" t="s">
        <v>97</v>
      </c>
      <c r="V691" t="s">
        <v>27</v>
      </c>
      <c r="W691" t="s">
        <v>43</v>
      </c>
      <c r="X691" t="s">
        <v>3020</v>
      </c>
      <c r="Y691" t="s">
        <v>2933</v>
      </c>
      <c r="Z691" t="s">
        <v>78</v>
      </c>
      <c r="AA691" t="s">
        <v>45</v>
      </c>
      <c r="AB691" t="s">
        <v>47</v>
      </c>
      <c r="AC691" t="s">
        <v>3021</v>
      </c>
      <c r="AD691" t="s">
        <v>3022</v>
      </c>
    </row>
    <row r="692" spans="1:30" x14ac:dyDescent="0.25">
      <c r="A692" s="3">
        <v>45747</v>
      </c>
      <c r="B692" s="5">
        <v>11.383333333333329</v>
      </c>
      <c r="C692" s="7">
        <v>0</v>
      </c>
      <c r="D692" t="s">
        <v>27</v>
      </c>
      <c r="E692" t="s">
        <v>28</v>
      </c>
      <c r="F692" t="s">
        <v>79</v>
      </c>
      <c r="G692" t="s">
        <v>67</v>
      </c>
      <c r="H692" s="1" t="s">
        <v>51</v>
      </c>
      <c r="I692" s="1" t="s">
        <v>82</v>
      </c>
      <c r="J692" s="1" t="s">
        <v>33</v>
      </c>
      <c r="K692" s="1" t="s">
        <v>32</v>
      </c>
      <c r="L692" t="s">
        <v>112</v>
      </c>
      <c r="M692" t="s">
        <v>299</v>
      </c>
      <c r="N692" t="s">
        <v>83</v>
      </c>
      <c r="O692" t="s">
        <v>3023</v>
      </c>
      <c r="P692" t="s">
        <v>38</v>
      </c>
      <c r="Q692" t="s">
        <v>3024</v>
      </c>
      <c r="R692" t="s">
        <v>60</v>
      </c>
      <c r="S692" t="s">
        <v>140</v>
      </c>
      <c r="T692" t="s">
        <v>96</v>
      </c>
      <c r="U692" t="s">
        <v>3025</v>
      </c>
      <c r="V692" t="s">
        <v>27</v>
      </c>
      <c r="W692" t="s">
        <v>50</v>
      </c>
      <c r="X692" t="s">
        <v>3026</v>
      </c>
      <c r="Y692" t="s">
        <v>2680</v>
      </c>
      <c r="Z692" t="s">
        <v>45</v>
      </c>
      <c r="AA692" t="s">
        <v>46</v>
      </c>
      <c r="AB692" t="s">
        <v>47</v>
      </c>
      <c r="AC692" t="s">
        <v>3027</v>
      </c>
      <c r="AD692" t="s">
        <v>3028</v>
      </c>
    </row>
    <row r="693" spans="1:30" x14ac:dyDescent="0.25">
      <c r="A693" s="3">
        <v>45747</v>
      </c>
      <c r="B693" s="5">
        <v>2.3666666666666671</v>
      </c>
      <c r="C693" s="7">
        <v>0</v>
      </c>
      <c r="D693" t="s">
        <v>27</v>
      </c>
      <c r="E693" t="s">
        <v>65</v>
      </c>
      <c r="F693" t="s">
        <v>66</v>
      </c>
      <c r="G693" t="s">
        <v>50</v>
      </c>
      <c r="H693" s="1" t="s">
        <v>110</v>
      </c>
      <c r="J693" s="1" t="s">
        <v>104</v>
      </c>
      <c r="K693" s="1" t="s">
        <v>158</v>
      </c>
      <c r="L693" t="s">
        <v>112</v>
      </c>
      <c r="M693" t="s">
        <v>70</v>
      </c>
      <c r="N693" t="s">
        <v>185</v>
      </c>
      <c r="O693" t="s">
        <v>816</v>
      </c>
      <c r="P693" t="s">
        <v>38</v>
      </c>
      <c r="Q693" t="s">
        <v>164</v>
      </c>
      <c r="R693" t="s">
        <v>60</v>
      </c>
      <c r="S693" t="s">
        <v>95</v>
      </c>
      <c r="T693" t="s">
        <v>96</v>
      </c>
      <c r="U693" t="s">
        <v>97</v>
      </c>
      <c r="V693" t="s">
        <v>27</v>
      </c>
      <c r="W693" t="s">
        <v>165</v>
      </c>
      <c r="X693" t="s">
        <v>1391</v>
      </c>
      <c r="Y693" t="s">
        <v>1782</v>
      </c>
      <c r="Z693" t="s">
        <v>78</v>
      </c>
      <c r="AA693" t="s">
        <v>78</v>
      </c>
      <c r="AB693" t="s">
        <v>47</v>
      </c>
      <c r="AD693" t="s">
        <v>3029</v>
      </c>
    </row>
    <row r="694" spans="1:30" x14ac:dyDescent="0.25">
      <c r="A694" s="3">
        <v>45747</v>
      </c>
      <c r="B694" s="5">
        <v>5.3166666666666664</v>
      </c>
      <c r="C694" s="7">
        <v>0</v>
      </c>
      <c r="D694" t="s">
        <v>27</v>
      </c>
      <c r="E694" t="s">
        <v>28</v>
      </c>
      <c r="F694" t="s">
        <v>209</v>
      </c>
      <c r="G694" t="s">
        <v>130</v>
      </c>
      <c r="H694" s="1" t="s">
        <v>80</v>
      </c>
      <c r="I694" s="1" t="s">
        <v>136</v>
      </c>
      <c r="J694" s="1" t="s">
        <v>33</v>
      </c>
      <c r="K694" s="1" t="s">
        <v>32</v>
      </c>
      <c r="L694" t="s">
        <v>112</v>
      </c>
      <c r="M694" t="s">
        <v>35</v>
      </c>
      <c r="N694" t="s">
        <v>83</v>
      </c>
      <c r="O694" t="s">
        <v>765</v>
      </c>
      <c r="P694" t="s">
        <v>38</v>
      </c>
      <c r="Q694" t="s">
        <v>125</v>
      </c>
      <c r="R694" t="s">
        <v>27</v>
      </c>
      <c r="S694" t="s">
        <v>40</v>
      </c>
      <c r="T694" t="s">
        <v>58</v>
      </c>
      <c r="U694" t="s">
        <v>923</v>
      </c>
      <c r="V694" t="s">
        <v>60</v>
      </c>
      <c r="W694" t="s">
        <v>50</v>
      </c>
      <c r="X694" t="s">
        <v>3030</v>
      </c>
      <c r="Y694" t="s">
        <v>952</v>
      </c>
      <c r="Z694" t="s">
        <v>45</v>
      </c>
      <c r="AA694" t="s">
        <v>46</v>
      </c>
      <c r="AB694" t="s">
        <v>47</v>
      </c>
      <c r="AC694" t="s">
        <v>3031</v>
      </c>
      <c r="AD694" t="s">
        <v>3032</v>
      </c>
    </row>
    <row r="695" spans="1:30" x14ac:dyDescent="0.25">
      <c r="A695" s="3">
        <v>45747</v>
      </c>
      <c r="B695" s="5">
        <v>15.18333333333333</v>
      </c>
      <c r="C695" s="7">
        <v>0</v>
      </c>
      <c r="D695" t="s">
        <v>27</v>
      </c>
      <c r="E695" t="s">
        <v>198</v>
      </c>
      <c r="F695" t="s">
        <v>311</v>
      </c>
      <c r="G695" t="s">
        <v>30</v>
      </c>
      <c r="H695" s="1" t="s">
        <v>110</v>
      </c>
      <c r="I695" s="1" t="s">
        <v>136</v>
      </c>
      <c r="J695" s="1" t="s">
        <v>136</v>
      </c>
      <c r="K695" s="1" t="s">
        <v>69</v>
      </c>
      <c r="L695" t="s">
        <v>34</v>
      </c>
      <c r="M695" t="s">
        <v>160</v>
      </c>
      <c r="N695" t="s">
        <v>161</v>
      </c>
      <c r="O695" t="s">
        <v>3033</v>
      </c>
      <c r="P695" t="s">
        <v>163</v>
      </c>
      <c r="Q695" t="s">
        <v>73</v>
      </c>
      <c r="R695" t="s">
        <v>60</v>
      </c>
      <c r="S695" t="s">
        <v>95</v>
      </c>
      <c r="T695" t="s">
        <v>96</v>
      </c>
      <c r="U695" t="s">
        <v>97</v>
      </c>
      <c r="V695" t="s">
        <v>27</v>
      </c>
      <c r="W695" t="s">
        <v>165</v>
      </c>
      <c r="X695" t="s">
        <v>582</v>
      </c>
      <c r="Y695" t="s">
        <v>3034</v>
      </c>
      <c r="Z695" t="s">
        <v>45</v>
      </c>
      <c r="AA695" t="s">
        <v>45</v>
      </c>
      <c r="AB695" t="s">
        <v>47</v>
      </c>
      <c r="AC695" t="s">
        <v>3035</v>
      </c>
      <c r="AD695" t="s">
        <v>3036</v>
      </c>
    </row>
    <row r="696" spans="1:30" x14ac:dyDescent="0.25">
      <c r="A696" s="3">
        <v>45747</v>
      </c>
      <c r="B696" s="5">
        <v>3.7333333333333329</v>
      </c>
      <c r="C696" s="7">
        <v>0</v>
      </c>
      <c r="D696" t="s">
        <v>27</v>
      </c>
      <c r="E696" t="s">
        <v>65</v>
      </c>
      <c r="F696" t="s">
        <v>66</v>
      </c>
      <c r="G696" t="s">
        <v>67</v>
      </c>
      <c r="H696" s="1" t="s">
        <v>31</v>
      </c>
      <c r="J696" s="1" t="s">
        <v>278</v>
      </c>
      <c r="K696" s="1" t="s">
        <v>158</v>
      </c>
      <c r="L696" t="s">
        <v>112</v>
      </c>
      <c r="M696" t="s">
        <v>92</v>
      </c>
      <c r="N696" t="s">
        <v>54</v>
      </c>
      <c r="O696" t="s">
        <v>642</v>
      </c>
      <c r="P696" t="s">
        <v>38</v>
      </c>
      <c r="Q696" t="s">
        <v>629</v>
      </c>
      <c r="R696" t="s">
        <v>60</v>
      </c>
      <c r="S696" t="s">
        <v>140</v>
      </c>
      <c r="T696" t="s">
        <v>1900</v>
      </c>
      <c r="U696" t="s">
        <v>97</v>
      </c>
      <c r="V696" t="s">
        <v>60</v>
      </c>
      <c r="W696" t="s">
        <v>50</v>
      </c>
      <c r="X696" t="s">
        <v>3037</v>
      </c>
      <c r="Y696" t="s">
        <v>3038</v>
      </c>
      <c r="Z696" t="s">
        <v>78</v>
      </c>
      <c r="AA696" t="s">
        <v>45</v>
      </c>
      <c r="AB696" t="s">
        <v>47</v>
      </c>
    </row>
    <row r="697" spans="1:30" x14ac:dyDescent="0.25">
      <c r="A697" s="3">
        <v>45747</v>
      </c>
      <c r="B697" s="5">
        <v>4</v>
      </c>
      <c r="C697" s="7">
        <v>0</v>
      </c>
      <c r="D697" t="s">
        <v>27</v>
      </c>
      <c r="E697" t="s">
        <v>28</v>
      </c>
      <c r="F697" t="s">
        <v>49</v>
      </c>
      <c r="G697" t="s">
        <v>30</v>
      </c>
      <c r="H697" s="1" t="s">
        <v>242</v>
      </c>
      <c r="I697" s="1" t="s">
        <v>32</v>
      </c>
      <c r="K697" s="1" t="s">
        <v>278</v>
      </c>
      <c r="L697" t="s">
        <v>184</v>
      </c>
      <c r="M697" t="s">
        <v>35</v>
      </c>
      <c r="N697" t="s">
        <v>83</v>
      </c>
      <c r="O697" t="s">
        <v>3039</v>
      </c>
      <c r="P697" t="s">
        <v>38</v>
      </c>
      <c r="R697" t="s">
        <v>27</v>
      </c>
      <c r="S697" t="s">
        <v>40</v>
      </c>
      <c r="T697" t="s">
        <v>75</v>
      </c>
      <c r="U697" t="s">
        <v>200</v>
      </c>
      <c r="V697" t="s">
        <v>60</v>
      </c>
      <c r="W697" t="s">
        <v>50</v>
      </c>
      <c r="X697" t="s">
        <v>695</v>
      </c>
      <c r="Y697" t="s">
        <v>753</v>
      </c>
      <c r="Z697" t="s">
        <v>45</v>
      </c>
      <c r="AA697" t="s">
        <v>46</v>
      </c>
      <c r="AB697" t="s">
        <v>47</v>
      </c>
    </row>
    <row r="698" spans="1:30" x14ac:dyDescent="0.25">
      <c r="A698" s="3">
        <v>45747</v>
      </c>
      <c r="B698" s="5">
        <v>9.1833333333333336</v>
      </c>
      <c r="C698" s="7">
        <v>0</v>
      </c>
      <c r="D698" t="s">
        <v>27</v>
      </c>
      <c r="E698" t="s">
        <v>65</v>
      </c>
      <c r="F698" t="s">
        <v>66</v>
      </c>
      <c r="G698" t="s">
        <v>67</v>
      </c>
      <c r="H698" s="1" t="s">
        <v>31</v>
      </c>
      <c r="J698" s="1" t="s">
        <v>2360</v>
      </c>
      <c r="K698" s="1" t="s">
        <v>132</v>
      </c>
      <c r="L698" t="s">
        <v>34</v>
      </c>
      <c r="M698" t="s">
        <v>92</v>
      </c>
      <c r="N698" t="s">
        <v>54</v>
      </c>
      <c r="O698" t="s">
        <v>3040</v>
      </c>
      <c r="P698" t="s">
        <v>38</v>
      </c>
      <c r="Q698" t="s">
        <v>73</v>
      </c>
      <c r="R698" t="s">
        <v>27</v>
      </c>
      <c r="S698" t="s">
        <v>40</v>
      </c>
      <c r="T698" t="s">
        <v>58</v>
      </c>
      <c r="U698" t="s">
        <v>454</v>
      </c>
      <c r="V698" t="s">
        <v>27</v>
      </c>
      <c r="W698" t="s">
        <v>43</v>
      </c>
      <c r="X698" t="s">
        <v>153</v>
      </c>
      <c r="Y698" t="s">
        <v>3041</v>
      </c>
      <c r="Z698" t="s">
        <v>45</v>
      </c>
      <c r="AA698" t="s">
        <v>251</v>
      </c>
      <c r="AB698" t="s">
        <v>282</v>
      </c>
      <c r="AC698" t="s">
        <v>3042</v>
      </c>
      <c r="AD698" t="s">
        <v>3043</v>
      </c>
    </row>
    <row r="699" spans="1:30" x14ac:dyDescent="0.25">
      <c r="A699" s="3">
        <v>45747</v>
      </c>
      <c r="B699" s="5">
        <v>9.5500000000000007</v>
      </c>
      <c r="C699" s="7">
        <v>0</v>
      </c>
      <c r="D699" t="s">
        <v>27</v>
      </c>
      <c r="E699" t="s">
        <v>65</v>
      </c>
      <c r="F699" t="s">
        <v>66</v>
      </c>
      <c r="G699" t="s">
        <v>30</v>
      </c>
      <c r="H699" s="1" t="s">
        <v>110</v>
      </c>
      <c r="J699" s="1" t="s">
        <v>1904</v>
      </c>
      <c r="K699" s="1" t="s">
        <v>132</v>
      </c>
      <c r="L699" t="s">
        <v>112</v>
      </c>
      <c r="M699" t="s">
        <v>92</v>
      </c>
      <c r="N699" t="s">
        <v>3044</v>
      </c>
      <c r="O699" t="s">
        <v>3045</v>
      </c>
      <c r="P699" t="s">
        <v>38</v>
      </c>
      <c r="Q699" t="s">
        <v>3046</v>
      </c>
      <c r="R699" t="s">
        <v>60</v>
      </c>
      <c r="S699" t="s">
        <v>74</v>
      </c>
      <c r="T699" t="s">
        <v>1137</v>
      </c>
      <c r="U699" t="s">
        <v>619</v>
      </c>
      <c r="V699" t="s">
        <v>27</v>
      </c>
      <c r="W699" t="s">
        <v>171</v>
      </c>
      <c r="X699" t="s">
        <v>1303</v>
      </c>
      <c r="Y699" t="s">
        <v>3047</v>
      </c>
      <c r="Z699" t="s">
        <v>45</v>
      </c>
      <c r="AA699" t="s">
        <v>45</v>
      </c>
      <c r="AB699" t="s">
        <v>47</v>
      </c>
      <c r="AC699" t="s">
        <v>3048</v>
      </c>
      <c r="AD699" t="s">
        <v>3049</v>
      </c>
    </row>
    <row r="700" spans="1:30" x14ac:dyDescent="0.25">
      <c r="A700" s="3">
        <v>45747</v>
      </c>
      <c r="B700" s="5">
        <v>11.75</v>
      </c>
      <c r="C700" s="7">
        <v>0</v>
      </c>
      <c r="D700" t="s">
        <v>27</v>
      </c>
      <c r="E700" t="s">
        <v>198</v>
      </c>
      <c r="F700" t="s">
        <v>311</v>
      </c>
      <c r="G700" t="s">
        <v>30</v>
      </c>
      <c r="H700" s="1" t="s">
        <v>110</v>
      </c>
      <c r="I700" s="1" t="s">
        <v>32</v>
      </c>
      <c r="K700" s="1" t="s">
        <v>82</v>
      </c>
      <c r="L700" t="s">
        <v>53</v>
      </c>
      <c r="M700" t="s">
        <v>160</v>
      </c>
      <c r="N700" t="s">
        <v>83</v>
      </c>
      <c r="O700" t="s">
        <v>1604</v>
      </c>
      <c r="P700" t="s">
        <v>38</v>
      </c>
      <c r="Q700" t="s">
        <v>3050</v>
      </c>
      <c r="R700" t="s">
        <v>27</v>
      </c>
      <c r="S700" t="s">
        <v>40</v>
      </c>
      <c r="T700" t="s">
        <v>3051</v>
      </c>
      <c r="U700" t="s">
        <v>3052</v>
      </c>
      <c r="V700" t="s">
        <v>27</v>
      </c>
      <c r="W700" t="s">
        <v>165</v>
      </c>
      <c r="X700" t="s">
        <v>216</v>
      </c>
      <c r="Y700" t="s">
        <v>3053</v>
      </c>
      <c r="Z700" t="s">
        <v>78</v>
      </c>
      <c r="AA700" t="s">
        <v>45</v>
      </c>
      <c r="AB700" t="s">
        <v>47</v>
      </c>
      <c r="AC700" t="s">
        <v>3054</v>
      </c>
      <c r="AD700" t="s">
        <v>3055</v>
      </c>
    </row>
    <row r="701" spans="1:30" x14ac:dyDescent="0.25">
      <c r="A701" s="3">
        <v>45747</v>
      </c>
      <c r="B701" s="5">
        <v>7.4</v>
      </c>
      <c r="C701" s="7">
        <v>0</v>
      </c>
      <c r="D701" t="s">
        <v>27</v>
      </c>
      <c r="E701" t="s">
        <v>65</v>
      </c>
      <c r="F701" t="s">
        <v>79</v>
      </c>
      <c r="G701" t="s">
        <v>67</v>
      </c>
      <c r="H701" s="1" t="s">
        <v>110</v>
      </c>
      <c r="I701" s="1" t="s">
        <v>136</v>
      </c>
      <c r="K701" s="1" t="s">
        <v>81</v>
      </c>
      <c r="L701" t="s">
        <v>53</v>
      </c>
      <c r="M701" t="s">
        <v>35</v>
      </c>
      <c r="N701" t="s">
        <v>54</v>
      </c>
      <c r="O701" t="s">
        <v>3056</v>
      </c>
      <c r="P701" t="s">
        <v>38</v>
      </c>
      <c r="Q701" t="s">
        <v>410</v>
      </c>
      <c r="R701" t="s">
        <v>60</v>
      </c>
      <c r="S701" t="s">
        <v>57</v>
      </c>
      <c r="T701" t="s">
        <v>86</v>
      </c>
      <c r="U701" t="s">
        <v>2881</v>
      </c>
      <c r="V701" t="s">
        <v>60</v>
      </c>
      <c r="W701" t="s">
        <v>50</v>
      </c>
      <c r="X701" t="s">
        <v>943</v>
      </c>
      <c r="Y701" t="s">
        <v>1177</v>
      </c>
      <c r="Z701" t="s">
        <v>78</v>
      </c>
      <c r="AA701" t="s">
        <v>46</v>
      </c>
      <c r="AB701" t="s">
        <v>47</v>
      </c>
      <c r="AC701" t="s">
        <v>3057</v>
      </c>
      <c r="AD701" t="s">
        <v>3058</v>
      </c>
    </row>
    <row r="702" spans="1:30" x14ac:dyDescent="0.25">
      <c r="A702" s="3">
        <v>45747</v>
      </c>
      <c r="B702" s="5">
        <v>10.15</v>
      </c>
      <c r="C702" s="7">
        <v>0</v>
      </c>
      <c r="D702" t="s">
        <v>27</v>
      </c>
      <c r="E702" t="s">
        <v>65</v>
      </c>
      <c r="F702" t="s">
        <v>66</v>
      </c>
      <c r="G702" t="s">
        <v>30</v>
      </c>
      <c r="H702" s="1" t="s">
        <v>31</v>
      </c>
      <c r="J702" s="1" t="s">
        <v>104</v>
      </c>
      <c r="K702" s="1" t="s">
        <v>69</v>
      </c>
      <c r="L702" t="s">
        <v>34</v>
      </c>
      <c r="M702" t="s">
        <v>287</v>
      </c>
      <c r="N702" t="s">
        <v>54</v>
      </c>
      <c r="O702" t="s">
        <v>3059</v>
      </c>
      <c r="P702" t="s">
        <v>289</v>
      </c>
      <c r="Q702" t="s">
        <v>505</v>
      </c>
      <c r="R702" t="s">
        <v>60</v>
      </c>
      <c r="S702" t="s">
        <v>95</v>
      </c>
      <c r="T702" t="s">
        <v>96</v>
      </c>
      <c r="U702" t="s">
        <v>97</v>
      </c>
      <c r="V702" t="s">
        <v>27</v>
      </c>
      <c r="W702" t="s">
        <v>165</v>
      </c>
      <c r="X702" t="s">
        <v>3060</v>
      </c>
      <c r="Y702" t="s">
        <v>1112</v>
      </c>
      <c r="Z702" t="s">
        <v>78</v>
      </c>
      <c r="AA702" t="s">
        <v>62</v>
      </c>
      <c r="AB702" t="s">
        <v>47</v>
      </c>
      <c r="AC702" t="s">
        <v>3061</v>
      </c>
      <c r="AD702" t="s">
        <v>3062</v>
      </c>
    </row>
    <row r="703" spans="1:30" x14ac:dyDescent="0.25">
      <c r="A703" s="3">
        <v>45747</v>
      </c>
      <c r="B703" s="5">
        <v>4.0333333333333332</v>
      </c>
      <c r="C703" s="7">
        <v>0</v>
      </c>
      <c r="D703" t="s">
        <v>27</v>
      </c>
      <c r="E703" t="s">
        <v>28</v>
      </c>
      <c r="F703" t="s">
        <v>29</v>
      </c>
      <c r="G703" t="s">
        <v>130</v>
      </c>
      <c r="H703" s="1" t="s">
        <v>381</v>
      </c>
      <c r="I703" s="1" t="s">
        <v>82</v>
      </c>
      <c r="K703" s="1" t="s">
        <v>32</v>
      </c>
      <c r="L703" t="s">
        <v>53</v>
      </c>
      <c r="M703" t="s">
        <v>35</v>
      </c>
      <c r="N703" t="s">
        <v>2186</v>
      </c>
      <c r="O703" t="s">
        <v>3063</v>
      </c>
      <c r="P703" t="s">
        <v>35</v>
      </c>
      <c r="Q703" t="s">
        <v>3064</v>
      </c>
      <c r="R703" t="s">
        <v>27</v>
      </c>
      <c r="S703" t="s">
        <v>57</v>
      </c>
      <c r="T703" t="s">
        <v>2115</v>
      </c>
      <c r="U703" t="s">
        <v>3065</v>
      </c>
      <c r="V703" t="s">
        <v>60</v>
      </c>
      <c r="W703" t="s">
        <v>50</v>
      </c>
      <c r="X703" t="s">
        <v>153</v>
      </c>
      <c r="Y703" t="s">
        <v>756</v>
      </c>
      <c r="Z703" t="s">
        <v>45</v>
      </c>
      <c r="AA703" t="s">
        <v>46</v>
      </c>
      <c r="AB703" t="s">
        <v>47</v>
      </c>
    </row>
    <row r="704" spans="1:30" x14ac:dyDescent="0.25">
      <c r="A704" s="3">
        <v>45747</v>
      </c>
      <c r="B704" s="5">
        <v>6.15</v>
      </c>
      <c r="C704" s="7">
        <v>0</v>
      </c>
      <c r="D704" t="s">
        <v>27</v>
      </c>
      <c r="E704" t="s">
        <v>65</v>
      </c>
      <c r="F704" t="s">
        <v>66</v>
      </c>
      <c r="G704" t="s">
        <v>67</v>
      </c>
      <c r="H704" s="1" t="s">
        <v>31</v>
      </c>
      <c r="J704" s="1" t="s">
        <v>305</v>
      </c>
      <c r="K704" s="1" t="s">
        <v>168</v>
      </c>
      <c r="L704" t="s">
        <v>34</v>
      </c>
      <c r="M704" t="s">
        <v>92</v>
      </c>
      <c r="N704" t="s">
        <v>2186</v>
      </c>
      <c r="O704" t="s">
        <v>3066</v>
      </c>
      <c r="P704" t="s">
        <v>38</v>
      </c>
      <c r="R704" t="s">
        <v>60</v>
      </c>
      <c r="S704" t="s">
        <v>95</v>
      </c>
      <c r="T704" t="s">
        <v>96</v>
      </c>
      <c r="U704" t="s">
        <v>97</v>
      </c>
      <c r="V704" t="s">
        <v>27</v>
      </c>
      <c r="W704" t="s">
        <v>171</v>
      </c>
      <c r="X704" t="s">
        <v>197</v>
      </c>
      <c r="Y704" t="s">
        <v>3067</v>
      </c>
      <c r="Z704" t="s">
        <v>45</v>
      </c>
      <c r="AA704" t="s">
        <v>62</v>
      </c>
      <c r="AB704" t="s">
        <v>47</v>
      </c>
      <c r="AD704" t="s">
        <v>3068</v>
      </c>
    </row>
    <row r="705" spans="1:30" x14ac:dyDescent="0.25">
      <c r="A705" s="3">
        <v>45747</v>
      </c>
      <c r="B705" s="5">
        <v>11.25</v>
      </c>
      <c r="C705" s="7">
        <v>0</v>
      </c>
      <c r="D705" t="s">
        <v>27</v>
      </c>
      <c r="E705" t="s">
        <v>65</v>
      </c>
      <c r="F705" t="s">
        <v>66</v>
      </c>
      <c r="G705" t="s">
        <v>30</v>
      </c>
      <c r="H705" s="1" t="s">
        <v>31</v>
      </c>
      <c r="J705" s="1" t="s">
        <v>32</v>
      </c>
      <c r="K705" s="1" t="s">
        <v>82</v>
      </c>
      <c r="L705" t="s">
        <v>34</v>
      </c>
      <c r="M705" t="s">
        <v>35</v>
      </c>
      <c r="N705" t="s">
        <v>2380</v>
      </c>
      <c r="O705" t="s">
        <v>3069</v>
      </c>
      <c r="P705" t="s">
        <v>3070</v>
      </c>
      <c r="Q705" t="s">
        <v>125</v>
      </c>
      <c r="R705" t="s">
        <v>27</v>
      </c>
      <c r="S705" t="s">
        <v>57</v>
      </c>
      <c r="T705" t="s">
        <v>290</v>
      </c>
      <c r="U705" t="s">
        <v>891</v>
      </c>
      <c r="V705" t="s">
        <v>27</v>
      </c>
      <c r="W705" t="s">
        <v>171</v>
      </c>
      <c r="X705" t="s">
        <v>2089</v>
      </c>
      <c r="Y705" t="s">
        <v>946</v>
      </c>
      <c r="Z705" t="s">
        <v>78</v>
      </c>
      <c r="AA705" t="s">
        <v>45</v>
      </c>
      <c r="AB705" t="s">
        <v>47</v>
      </c>
      <c r="AC705" t="s">
        <v>3071</v>
      </c>
      <c r="AD705" t="s">
        <v>3072</v>
      </c>
    </row>
    <row r="706" spans="1:30" x14ac:dyDescent="0.25">
      <c r="A706" s="3">
        <v>45747</v>
      </c>
      <c r="B706" s="5">
        <v>5.1833333333333336</v>
      </c>
      <c r="C706" s="7">
        <v>0</v>
      </c>
      <c r="D706" t="s">
        <v>27</v>
      </c>
      <c r="E706" t="s">
        <v>28</v>
      </c>
      <c r="F706" t="s">
        <v>49</v>
      </c>
      <c r="G706" t="s">
        <v>102</v>
      </c>
      <c r="H706" s="1" t="s">
        <v>381</v>
      </c>
      <c r="I706" s="1" t="s">
        <v>32</v>
      </c>
      <c r="K706" s="1" t="s">
        <v>32</v>
      </c>
      <c r="L706" t="s">
        <v>53</v>
      </c>
      <c r="M706" t="s">
        <v>35</v>
      </c>
      <c r="N706" t="s">
        <v>2589</v>
      </c>
      <c r="O706" t="s">
        <v>3073</v>
      </c>
      <c r="P706" t="s">
        <v>35</v>
      </c>
      <c r="Q706" t="s">
        <v>3074</v>
      </c>
      <c r="R706" t="s">
        <v>27</v>
      </c>
      <c r="S706" t="s">
        <v>74</v>
      </c>
      <c r="T706" t="s">
        <v>58</v>
      </c>
      <c r="U706" t="s">
        <v>3075</v>
      </c>
      <c r="V706" t="s">
        <v>60</v>
      </c>
      <c r="W706" t="s">
        <v>50</v>
      </c>
      <c r="X706" t="s">
        <v>538</v>
      </c>
      <c r="Y706" t="s">
        <v>1084</v>
      </c>
      <c r="Z706" t="s">
        <v>1587</v>
      </c>
      <c r="AA706" t="s">
        <v>362</v>
      </c>
      <c r="AB706" t="s">
        <v>1326</v>
      </c>
    </row>
    <row r="707" spans="1:30" x14ac:dyDescent="0.25">
      <c r="A707" s="3">
        <v>45747</v>
      </c>
      <c r="B707" s="5">
        <v>14.8</v>
      </c>
      <c r="C707" s="7">
        <v>0</v>
      </c>
      <c r="D707" t="s">
        <v>27</v>
      </c>
      <c r="E707" t="s">
        <v>28</v>
      </c>
      <c r="F707" t="s">
        <v>49</v>
      </c>
      <c r="G707" t="s">
        <v>130</v>
      </c>
      <c r="H707" s="1" t="s">
        <v>217</v>
      </c>
      <c r="I707" s="1" t="s">
        <v>32</v>
      </c>
      <c r="K707" s="1" t="s">
        <v>136</v>
      </c>
      <c r="L707" t="s">
        <v>53</v>
      </c>
      <c r="M707" t="s">
        <v>160</v>
      </c>
      <c r="N707" t="s">
        <v>3076</v>
      </c>
      <c r="O707" t="s">
        <v>3077</v>
      </c>
      <c r="P707" t="s">
        <v>163</v>
      </c>
      <c r="Q707" t="s">
        <v>465</v>
      </c>
      <c r="R707" t="s">
        <v>60</v>
      </c>
      <c r="S707" t="s">
        <v>140</v>
      </c>
      <c r="T707" t="s">
        <v>3078</v>
      </c>
      <c r="U707" t="s">
        <v>3079</v>
      </c>
      <c r="V707" t="s">
        <v>27</v>
      </c>
      <c r="W707" t="s">
        <v>98</v>
      </c>
      <c r="X707" t="s">
        <v>3080</v>
      </c>
      <c r="Y707" t="s">
        <v>3081</v>
      </c>
      <c r="Z707" t="s">
        <v>251</v>
      </c>
      <c r="AA707" t="s">
        <v>362</v>
      </c>
      <c r="AB707" t="s">
        <v>47</v>
      </c>
      <c r="AC707" t="s">
        <v>3082</v>
      </c>
      <c r="AD707" t="s">
        <v>3083</v>
      </c>
    </row>
    <row r="708" spans="1:30" x14ac:dyDescent="0.25">
      <c r="A708" s="3">
        <v>45747</v>
      </c>
      <c r="B708" s="5">
        <v>6.8666666666666663</v>
      </c>
      <c r="C708" s="7">
        <v>0</v>
      </c>
      <c r="D708" t="s">
        <v>27</v>
      </c>
      <c r="E708" t="s">
        <v>65</v>
      </c>
      <c r="F708" t="s">
        <v>66</v>
      </c>
      <c r="G708" t="s">
        <v>30</v>
      </c>
      <c r="H708" s="1" t="s">
        <v>110</v>
      </c>
      <c r="I708" s="1" t="s">
        <v>305</v>
      </c>
      <c r="K708" s="1" t="s">
        <v>69</v>
      </c>
      <c r="L708" t="s">
        <v>112</v>
      </c>
      <c r="M708" t="s">
        <v>70</v>
      </c>
      <c r="N708" t="s">
        <v>150</v>
      </c>
      <c r="O708" t="s">
        <v>3084</v>
      </c>
      <c r="P708" t="s">
        <v>38</v>
      </c>
      <c r="Q708" t="s">
        <v>73</v>
      </c>
      <c r="R708" t="s">
        <v>60</v>
      </c>
      <c r="S708" t="s">
        <v>95</v>
      </c>
      <c r="T708" t="s">
        <v>96</v>
      </c>
      <c r="U708" t="s">
        <v>97</v>
      </c>
      <c r="V708" t="s">
        <v>60</v>
      </c>
      <c r="W708" t="s">
        <v>43</v>
      </c>
      <c r="X708" t="s">
        <v>2908</v>
      </c>
      <c r="Y708" t="s">
        <v>753</v>
      </c>
      <c r="Z708" t="s">
        <v>78</v>
      </c>
      <c r="AA708" t="s">
        <v>46</v>
      </c>
      <c r="AB708" t="s">
        <v>47</v>
      </c>
    </row>
    <row r="709" spans="1:30" x14ac:dyDescent="0.25">
      <c r="A709" s="3">
        <v>45747</v>
      </c>
      <c r="B709" s="5">
        <v>6.2333333333333334</v>
      </c>
      <c r="C709" s="7">
        <v>0</v>
      </c>
      <c r="D709" t="s">
        <v>27</v>
      </c>
      <c r="E709" t="s">
        <v>65</v>
      </c>
      <c r="F709" t="s">
        <v>66</v>
      </c>
      <c r="G709" t="s">
        <v>67</v>
      </c>
      <c r="H709" s="1" t="s">
        <v>31</v>
      </c>
      <c r="J709" s="1" t="s">
        <v>157</v>
      </c>
      <c r="K709" s="1" t="s">
        <v>408</v>
      </c>
      <c r="L709" t="s">
        <v>112</v>
      </c>
      <c r="M709" t="s">
        <v>70</v>
      </c>
      <c r="N709" t="s">
        <v>3085</v>
      </c>
      <c r="O709" t="s">
        <v>159</v>
      </c>
      <c r="P709" t="s">
        <v>38</v>
      </c>
      <c r="Q709" t="s">
        <v>645</v>
      </c>
      <c r="R709" t="s">
        <v>60</v>
      </c>
      <c r="S709" t="s">
        <v>95</v>
      </c>
      <c r="T709" t="s">
        <v>96</v>
      </c>
      <c r="U709" t="s">
        <v>97</v>
      </c>
      <c r="V709" t="s">
        <v>60</v>
      </c>
      <c r="W709" t="s">
        <v>43</v>
      </c>
      <c r="X709" t="s">
        <v>542</v>
      </c>
      <c r="Y709" t="s">
        <v>3086</v>
      </c>
      <c r="Z709" t="s">
        <v>45</v>
      </c>
      <c r="AA709" t="s">
        <v>46</v>
      </c>
      <c r="AB709" t="s">
        <v>47</v>
      </c>
      <c r="AC709" t="s">
        <v>3087</v>
      </c>
    </row>
    <row r="710" spans="1:30" x14ac:dyDescent="0.25">
      <c r="A710" s="3">
        <v>45747</v>
      </c>
      <c r="B710" s="5">
        <v>0</v>
      </c>
      <c r="C710" s="7">
        <v>0</v>
      </c>
      <c r="D710" t="s">
        <v>27</v>
      </c>
      <c r="E710" t="s">
        <v>65</v>
      </c>
      <c r="F710" t="s">
        <v>29</v>
      </c>
      <c r="G710" t="s">
        <v>67</v>
      </c>
      <c r="H710" s="1" t="s">
        <v>110</v>
      </c>
      <c r="J710" s="1" t="s">
        <v>305</v>
      </c>
      <c r="K710" s="1" t="s">
        <v>69</v>
      </c>
      <c r="L710" t="s">
        <v>34</v>
      </c>
      <c r="M710" t="s">
        <v>160</v>
      </c>
      <c r="N710" t="s">
        <v>161</v>
      </c>
      <c r="O710" t="s">
        <v>3088</v>
      </c>
      <c r="P710" t="s">
        <v>124</v>
      </c>
      <c r="Q710" t="s">
        <v>73</v>
      </c>
      <c r="R710" t="s">
        <v>60</v>
      </c>
      <c r="S710" t="s">
        <v>95</v>
      </c>
      <c r="T710" t="s">
        <v>96</v>
      </c>
      <c r="U710" t="s">
        <v>97</v>
      </c>
      <c r="V710" t="s">
        <v>27</v>
      </c>
      <c r="W710" t="s">
        <v>165</v>
      </c>
      <c r="X710" t="s">
        <v>2550</v>
      </c>
      <c r="Y710" t="s">
        <v>946</v>
      </c>
      <c r="Z710" t="s">
        <v>78</v>
      </c>
      <c r="AA710" t="s">
        <v>45</v>
      </c>
      <c r="AB710" t="s">
        <v>282</v>
      </c>
    </row>
    <row r="711" spans="1:30" x14ac:dyDescent="0.25">
      <c r="A711" s="3">
        <v>45747</v>
      </c>
      <c r="B711" s="5">
        <v>10.91666666666667</v>
      </c>
      <c r="C711" s="7">
        <v>0</v>
      </c>
      <c r="D711" t="s">
        <v>27</v>
      </c>
      <c r="E711" t="s">
        <v>65</v>
      </c>
      <c r="F711" t="s">
        <v>29</v>
      </c>
      <c r="G711" t="s">
        <v>30</v>
      </c>
      <c r="H711" s="1" t="s">
        <v>110</v>
      </c>
      <c r="J711" s="1" t="s">
        <v>305</v>
      </c>
      <c r="K711" s="1" t="s">
        <v>69</v>
      </c>
      <c r="L711" t="s">
        <v>34</v>
      </c>
      <c r="M711" t="s">
        <v>92</v>
      </c>
      <c r="N711" t="s">
        <v>93</v>
      </c>
      <c r="O711" t="s">
        <v>3089</v>
      </c>
      <c r="P711" t="s">
        <v>38</v>
      </c>
      <c r="Q711" t="s">
        <v>205</v>
      </c>
      <c r="R711" t="s">
        <v>27</v>
      </c>
      <c r="S711" t="s">
        <v>40</v>
      </c>
      <c r="T711" t="s">
        <v>58</v>
      </c>
      <c r="U711" t="s">
        <v>546</v>
      </c>
      <c r="V711" t="s">
        <v>27</v>
      </c>
      <c r="W711" t="s">
        <v>98</v>
      </c>
      <c r="X711" t="s">
        <v>3090</v>
      </c>
      <c r="Y711" t="s">
        <v>790</v>
      </c>
      <c r="Z711" t="s">
        <v>78</v>
      </c>
      <c r="AA711" t="s">
        <v>78</v>
      </c>
      <c r="AB711" t="s">
        <v>47</v>
      </c>
    </row>
    <row r="712" spans="1:30" x14ac:dyDescent="0.25">
      <c r="A712" s="3">
        <v>45747</v>
      </c>
      <c r="B712" s="5">
        <v>14.31666666666667</v>
      </c>
      <c r="C712" s="7">
        <v>0</v>
      </c>
      <c r="D712" t="s">
        <v>27</v>
      </c>
      <c r="E712" t="s">
        <v>65</v>
      </c>
      <c r="F712" t="s">
        <v>79</v>
      </c>
      <c r="G712" t="s">
        <v>130</v>
      </c>
      <c r="H712" s="1" t="s">
        <v>110</v>
      </c>
      <c r="I712" s="1" t="s">
        <v>136</v>
      </c>
      <c r="K712" s="1" t="s">
        <v>412</v>
      </c>
      <c r="L712" t="s">
        <v>112</v>
      </c>
      <c r="M712" t="s">
        <v>70</v>
      </c>
      <c r="N712" t="s">
        <v>715</v>
      </c>
      <c r="O712" t="s">
        <v>3091</v>
      </c>
      <c r="P712" t="s">
        <v>38</v>
      </c>
      <c r="Q712" t="s">
        <v>505</v>
      </c>
      <c r="R712" t="s">
        <v>60</v>
      </c>
      <c r="S712" t="s">
        <v>95</v>
      </c>
      <c r="T712" t="s">
        <v>3092</v>
      </c>
      <c r="U712" t="s">
        <v>97</v>
      </c>
      <c r="V712" t="s">
        <v>27</v>
      </c>
      <c r="W712" t="s">
        <v>171</v>
      </c>
      <c r="X712" t="s">
        <v>3093</v>
      </c>
      <c r="Y712" t="s">
        <v>756</v>
      </c>
      <c r="Z712" t="s">
        <v>45</v>
      </c>
      <c r="AA712" t="s">
        <v>45</v>
      </c>
      <c r="AB712" t="s">
        <v>47</v>
      </c>
      <c r="AD712" t="s">
        <v>3094</v>
      </c>
    </row>
    <row r="713" spans="1:30" x14ac:dyDescent="0.25">
      <c r="A713" s="3">
        <v>45747</v>
      </c>
      <c r="B713" s="5">
        <v>116.15</v>
      </c>
      <c r="C713" s="7">
        <v>0</v>
      </c>
      <c r="D713" t="s">
        <v>27</v>
      </c>
      <c r="E713" t="s">
        <v>65</v>
      </c>
      <c r="F713" t="s">
        <v>66</v>
      </c>
      <c r="G713" t="s">
        <v>130</v>
      </c>
      <c r="H713" s="1" t="s">
        <v>110</v>
      </c>
      <c r="J713" s="1" t="s">
        <v>278</v>
      </c>
      <c r="K713" s="1" t="s">
        <v>69</v>
      </c>
      <c r="L713" t="s">
        <v>53</v>
      </c>
      <c r="M713" t="s">
        <v>92</v>
      </c>
      <c r="N713" t="s">
        <v>93</v>
      </c>
      <c r="O713" t="s">
        <v>3095</v>
      </c>
      <c r="P713" t="s">
        <v>38</v>
      </c>
      <c r="Q713" t="s">
        <v>73</v>
      </c>
      <c r="R713" t="s">
        <v>60</v>
      </c>
      <c r="S713" t="s">
        <v>95</v>
      </c>
      <c r="T713" t="s">
        <v>58</v>
      </c>
      <c r="U713" t="s">
        <v>97</v>
      </c>
      <c r="V713" t="s">
        <v>27</v>
      </c>
      <c r="W713" t="s">
        <v>171</v>
      </c>
      <c r="X713" t="s">
        <v>3096</v>
      </c>
      <c r="Y713" t="s">
        <v>1880</v>
      </c>
      <c r="Z713" t="s">
        <v>78</v>
      </c>
      <c r="AA713" t="s">
        <v>45</v>
      </c>
      <c r="AB713" t="s">
        <v>47</v>
      </c>
      <c r="AD713" t="s">
        <v>3097</v>
      </c>
    </row>
    <row r="714" spans="1:30" x14ac:dyDescent="0.25">
      <c r="A714" s="3">
        <v>45747</v>
      </c>
      <c r="B714" s="5">
        <v>8.4499999999999993</v>
      </c>
      <c r="C714" s="7">
        <v>0</v>
      </c>
      <c r="D714" t="s">
        <v>27</v>
      </c>
      <c r="E714" t="s">
        <v>65</v>
      </c>
      <c r="F714" t="s">
        <v>79</v>
      </c>
      <c r="G714" t="s">
        <v>50</v>
      </c>
      <c r="H714" s="1" t="s">
        <v>31</v>
      </c>
      <c r="I714" s="1" t="s">
        <v>32</v>
      </c>
      <c r="K714" s="1" t="s">
        <v>69</v>
      </c>
      <c r="L714" t="s">
        <v>34</v>
      </c>
      <c r="M714" t="s">
        <v>92</v>
      </c>
      <c r="N714" t="s">
        <v>715</v>
      </c>
      <c r="O714" t="s">
        <v>284</v>
      </c>
      <c r="P714" t="s">
        <v>38</v>
      </c>
      <c r="Q714" t="s">
        <v>73</v>
      </c>
      <c r="R714" t="s">
        <v>60</v>
      </c>
      <c r="S714" t="s">
        <v>95</v>
      </c>
      <c r="T714" t="s">
        <v>96</v>
      </c>
      <c r="U714" t="s">
        <v>97</v>
      </c>
      <c r="V714" t="s">
        <v>27</v>
      </c>
      <c r="W714" t="s">
        <v>98</v>
      </c>
      <c r="X714" t="s">
        <v>2089</v>
      </c>
      <c r="Y714" t="s">
        <v>3098</v>
      </c>
      <c r="Z714" t="s">
        <v>78</v>
      </c>
      <c r="AA714" t="s">
        <v>78</v>
      </c>
      <c r="AB714" t="s">
        <v>47</v>
      </c>
      <c r="AD714" t="s">
        <v>3099</v>
      </c>
    </row>
    <row r="715" spans="1:30" x14ac:dyDescent="0.25">
      <c r="A715" s="3">
        <v>45747</v>
      </c>
      <c r="B715" s="5">
        <v>6.6166666666666663</v>
      </c>
      <c r="C715" s="7">
        <v>0</v>
      </c>
      <c r="D715" t="s">
        <v>27</v>
      </c>
      <c r="E715" t="s">
        <v>65</v>
      </c>
      <c r="F715" t="s">
        <v>66</v>
      </c>
      <c r="G715" t="s">
        <v>30</v>
      </c>
      <c r="H715" s="1" t="s">
        <v>31</v>
      </c>
      <c r="K715" s="1" t="s">
        <v>168</v>
      </c>
      <c r="L715" t="s">
        <v>34</v>
      </c>
      <c r="M715" t="s">
        <v>92</v>
      </c>
      <c r="N715" t="s">
        <v>3100</v>
      </c>
      <c r="O715" t="s">
        <v>3101</v>
      </c>
      <c r="P715" t="s">
        <v>38</v>
      </c>
      <c r="Q715" t="s">
        <v>175</v>
      </c>
      <c r="R715" t="s">
        <v>60</v>
      </c>
      <c r="S715" t="s">
        <v>74</v>
      </c>
      <c r="U715" t="s">
        <v>3102</v>
      </c>
      <c r="V715" t="s">
        <v>60</v>
      </c>
      <c r="W715" t="s">
        <v>50</v>
      </c>
      <c r="X715" t="s">
        <v>646</v>
      </c>
      <c r="Y715" t="s">
        <v>3103</v>
      </c>
      <c r="Z715" t="s">
        <v>251</v>
      </c>
      <c r="AA715" t="s">
        <v>62</v>
      </c>
      <c r="AB715" t="s">
        <v>47</v>
      </c>
      <c r="AC715" t="s">
        <v>3104</v>
      </c>
    </row>
    <row r="716" spans="1:30" x14ac:dyDescent="0.25">
      <c r="A716" s="3">
        <v>45747</v>
      </c>
      <c r="B716" s="5">
        <v>10.1</v>
      </c>
      <c r="C716" s="7">
        <v>0</v>
      </c>
      <c r="D716" t="s">
        <v>27</v>
      </c>
      <c r="E716" t="s">
        <v>65</v>
      </c>
      <c r="F716" t="s">
        <v>66</v>
      </c>
      <c r="G716" t="s">
        <v>67</v>
      </c>
      <c r="H716" s="1" t="s">
        <v>110</v>
      </c>
      <c r="J716" s="1" t="s">
        <v>305</v>
      </c>
      <c r="K716" s="1" t="s">
        <v>158</v>
      </c>
      <c r="L716" t="s">
        <v>112</v>
      </c>
      <c r="M716" t="s">
        <v>160</v>
      </c>
      <c r="N716" t="s">
        <v>161</v>
      </c>
      <c r="O716" t="s">
        <v>3105</v>
      </c>
      <c r="P716" t="s">
        <v>163</v>
      </c>
      <c r="Q716" t="s">
        <v>2004</v>
      </c>
      <c r="R716" t="s">
        <v>60</v>
      </c>
      <c r="S716" t="s">
        <v>95</v>
      </c>
      <c r="T716" t="s">
        <v>96</v>
      </c>
      <c r="U716" t="s">
        <v>97</v>
      </c>
      <c r="V716" t="s">
        <v>27</v>
      </c>
      <c r="W716" t="s">
        <v>165</v>
      </c>
      <c r="X716" t="s">
        <v>2430</v>
      </c>
      <c r="Y716" t="s">
        <v>3106</v>
      </c>
      <c r="Z716" t="s">
        <v>78</v>
      </c>
      <c r="AA716" t="s">
        <v>78</v>
      </c>
      <c r="AB716" t="s">
        <v>47</v>
      </c>
      <c r="AC716" t="s">
        <v>3107</v>
      </c>
      <c r="AD716" t="s">
        <v>3108</v>
      </c>
    </row>
    <row r="717" spans="1:30" x14ac:dyDescent="0.25">
      <c r="A717" s="3">
        <v>45747</v>
      </c>
      <c r="B717" s="5">
        <v>11.43333333333333</v>
      </c>
      <c r="C717" s="7">
        <v>0</v>
      </c>
      <c r="D717" t="s">
        <v>27</v>
      </c>
      <c r="E717" t="s">
        <v>28</v>
      </c>
      <c r="F717" t="s">
        <v>209</v>
      </c>
      <c r="G717" t="s">
        <v>67</v>
      </c>
      <c r="H717" s="1" t="s">
        <v>217</v>
      </c>
      <c r="I717" s="1" t="s">
        <v>32</v>
      </c>
      <c r="K717" s="1" t="s">
        <v>136</v>
      </c>
      <c r="L717" t="s">
        <v>184</v>
      </c>
      <c r="M717" t="s">
        <v>160</v>
      </c>
      <c r="N717" t="s">
        <v>3109</v>
      </c>
      <c r="O717" t="s">
        <v>3110</v>
      </c>
      <c r="P717" t="s">
        <v>38</v>
      </c>
      <c r="Q717" t="s">
        <v>73</v>
      </c>
      <c r="R717" t="s">
        <v>60</v>
      </c>
      <c r="S717" t="s">
        <v>95</v>
      </c>
      <c r="T717" t="s">
        <v>96</v>
      </c>
      <c r="U717" t="s">
        <v>97</v>
      </c>
      <c r="V717" t="s">
        <v>27</v>
      </c>
      <c r="W717" t="s">
        <v>277</v>
      </c>
      <c r="X717" t="s">
        <v>3111</v>
      </c>
      <c r="Y717" t="s">
        <v>3112</v>
      </c>
      <c r="Z717" t="s">
        <v>45</v>
      </c>
      <c r="AA717" t="s">
        <v>45</v>
      </c>
      <c r="AB717" t="s">
        <v>47</v>
      </c>
      <c r="AC717" t="s">
        <v>3113</v>
      </c>
    </row>
    <row r="718" spans="1:30" x14ac:dyDescent="0.25">
      <c r="A718" s="3">
        <v>45747</v>
      </c>
      <c r="B718" s="5">
        <v>5.2666666666666666</v>
      </c>
      <c r="C718" s="7">
        <v>0</v>
      </c>
      <c r="D718" t="s">
        <v>27</v>
      </c>
      <c r="E718" t="s">
        <v>65</v>
      </c>
      <c r="F718" t="s">
        <v>66</v>
      </c>
      <c r="G718" t="s">
        <v>50</v>
      </c>
      <c r="H718" s="1" t="s">
        <v>110</v>
      </c>
      <c r="K718" s="1" t="s">
        <v>158</v>
      </c>
      <c r="L718" t="s">
        <v>34</v>
      </c>
      <c r="M718" t="s">
        <v>92</v>
      </c>
      <c r="N718" t="s">
        <v>54</v>
      </c>
      <c r="O718" t="s">
        <v>3114</v>
      </c>
      <c r="P718" t="s">
        <v>38</v>
      </c>
      <c r="Q718" t="s">
        <v>73</v>
      </c>
      <c r="R718" t="s">
        <v>60</v>
      </c>
      <c r="S718" t="s">
        <v>95</v>
      </c>
      <c r="T718" t="s">
        <v>96</v>
      </c>
      <c r="U718" t="s">
        <v>97</v>
      </c>
      <c r="V718" t="s">
        <v>27</v>
      </c>
      <c r="W718" t="s">
        <v>43</v>
      </c>
      <c r="X718" t="s">
        <v>3115</v>
      </c>
      <c r="Y718" t="s">
        <v>1517</v>
      </c>
      <c r="Z718" t="s">
        <v>45</v>
      </c>
      <c r="AA718" t="s">
        <v>78</v>
      </c>
      <c r="AB718" t="s">
        <v>47</v>
      </c>
      <c r="AC718" t="s">
        <v>3116</v>
      </c>
    </row>
    <row r="719" spans="1:30" x14ac:dyDescent="0.25">
      <c r="A719" s="3">
        <v>45747</v>
      </c>
      <c r="B719" s="5">
        <v>8.35</v>
      </c>
      <c r="C719" s="7">
        <v>0</v>
      </c>
      <c r="D719" t="s">
        <v>27</v>
      </c>
      <c r="E719" t="s">
        <v>65</v>
      </c>
      <c r="F719" t="s">
        <v>66</v>
      </c>
      <c r="G719" t="s">
        <v>30</v>
      </c>
      <c r="H719" s="1" t="s">
        <v>3117</v>
      </c>
      <c r="J719" s="1" t="s">
        <v>278</v>
      </c>
      <c r="K719" s="1" t="s">
        <v>33</v>
      </c>
      <c r="L719" t="s">
        <v>34</v>
      </c>
      <c r="M719" t="s">
        <v>160</v>
      </c>
      <c r="N719" t="s">
        <v>54</v>
      </c>
      <c r="O719" t="s">
        <v>3118</v>
      </c>
      <c r="P719" t="s">
        <v>163</v>
      </c>
      <c r="Q719" t="s">
        <v>3119</v>
      </c>
      <c r="R719" t="s">
        <v>60</v>
      </c>
      <c r="S719" t="s">
        <v>95</v>
      </c>
      <c r="T719" t="s">
        <v>96</v>
      </c>
      <c r="U719" t="s">
        <v>97</v>
      </c>
      <c r="V719" t="s">
        <v>27</v>
      </c>
      <c r="W719" t="s">
        <v>165</v>
      </c>
      <c r="X719" t="s">
        <v>3120</v>
      </c>
      <c r="Y719" t="s">
        <v>3121</v>
      </c>
      <c r="Z719" t="s">
        <v>78</v>
      </c>
      <c r="AA719" t="s">
        <v>78</v>
      </c>
      <c r="AB719" t="s">
        <v>47</v>
      </c>
      <c r="AD719" t="s">
        <v>3122</v>
      </c>
    </row>
    <row r="720" spans="1:30" x14ac:dyDescent="0.25">
      <c r="A720" s="3">
        <v>45747</v>
      </c>
      <c r="B720" s="5">
        <v>36.333333333333343</v>
      </c>
      <c r="C720" s="7">
        <v>0</v>
      </c>
      <c r="D720" t="s">
        <v>27</v>
      </c>
      <c r="E720" t="s">
        <v>28</v>
      </c>
      <c r="F720" t="s">
        <v>29</v>
      </c>
      <c r="G720" t="s">
        <v>130</v>
      </c>
      <c r="H720" s="1" t="s">
        <v>80</v>
      </c>
      <c r="I720" s="1" t="s">
        <v>32</v>
      </c>
      <c r="J720" s="1" t="s">
        <v>32</v>
      </c>
      <c r="K720" s="1" t="s">
        <v>3123</v>
      </c>
      <c r="L720" t="s">
        <v>112</v>
      </c>
      <c r="M720" t="s">
        <v>160</v>
      </c>
      <c r="N720" t="s">
        <v>83</v>
      </c>
      <c r="O720" t="s">
        <v>550</v>
      </c>
      <c r="P720" t="s">
        <v>124</v>
      </c>
      <c r="Q720" t="s">
        <v>590</v>
      </c>
      <c r="R720" t="s">
        <v>60</v>
      </c>
      <c r="S720" t="s">
        <v>74</v>
      </c>
      <c r="T720" t="s">
        <v>96</v>
      </c>
      <c r="U720" t="s">
        <v>3124</v>
      </c>
      <c r="V720" t="s">
        <v>27</v>
      </c>
      <c r="W720" t="s">
        <v>165</v>
      </c>
      <c r="X720" t="s">
        <v>3125</v>
      </c>
      <c r="Y720" t="s">
        <v>1103</v>
      </c>
      <c r="Z720" t="s">
        <v>1587</v>
      </c>
      <c r="AA720" t="s">
        <v>362</v>
      </c>
      <c r="AB720" t="s">
        <v>47</v>
      </c>
      <c r="AC720" t="s">
        <v>3126</v>
      </c>
      <c r="AD720" t="s">
        <v>3127</v>
      </c>
    </row>
    <row r="721" spans="1:30" x14ac:dyDescent="0.25">
      <c r="A721" s="3">
        <v>45747</v>
      </c>
      <c r="B721" s="5">
        <v>9.4166666666666661</v>
      </c>
      <c r="C721" s="7">
        <v>0</v>
      </c>
      <c r="D721" t="s">
        <v>27</v>
      </c>
      <c r="E721" t="s">
        <v>28</v>
      </c>
      <c r="F721" t="s">
        <v>209</v>
      </c>
      <c r="G721" t="s">
        <v>130</v>
      </c>
      <c r="H721" s="1" t="s">
        <v>110</v>
      </c>
      <c r="I721" s="1" t="s">
        <v>32</v>
      </c>
      <c r="K721" s="1" t="s">
        <v>81</v>
      </c>
      <c r="L721" t="s">
        <v>53</v>
      </c>
      <c r="M721" t="s">
        <v>160</v>
      </c>
      <c r="N721" t="s">
        <v>150</v>
      </c>
      <c r="O721" t="s">
        <v>3128</v>
      </c>
      <c r="P721" t="s">
        <v>38</v>
      </c>
      <c r="Q721" t="s">
        <v>73</v>
      </c>
      <c r="R721" t="s">
        <v>60</v>
      </c>
      <c r="S721" t="s">
        <v>57</v>
      </c>
      <c r="T721" t="s">
        <v>86</v>
      </c>
      <c r="U721" t="s">
        <v>1935</v>
      </c>
      <c r="V721" t="s">
        <v>27</v>
      </c>
      <c r="W721" t="s">
        <v>98</v>
      </c>
      <c r="X721" t="s">
        <v>3129</v>
      </c>
      <c r="Y721" t="s">
        <v>724</v>
      </c>
      <c r="Z721" t="s">
        <v>78</v>
      </c>
      <c r="AA721" t="s">
        <v>45</v>
      </c>
      <c r="AB721" t="s">
        <v>47</v>
      </c>
      <c r="AC721" t="s">
        <v>3130</v>
      </c>
      <c r="AD721" t="s">
        <v>3131</v>
      </c>
    </row>
    <row r="722" spans="1:30" x14ac:dyDescent="0.25">
      <c r="A722" s="3">
        <v>45747</v>
      </c>
      <c r="B722" s="5">
        <v>8.3166666666666664</v>
      </c>
      <c r="C722" s="7">
        <v>0</v>
      </c>
      <c r="D722" t="s">
        <v>27</v>
      </c>
      <c r="E722" t="s">
        <v>65</v>
      </c>
      <c r="F722" t="s">
        <v>66</v>
      </c>
      <c r="G722" t="s">
        <v>130</v>
      </c>
      <c r="H722" s="1" t="s">
        <v>110</v>
      </c>
      <c r="I722" s="1" t="s">
        <v>32</v>
      </c>
      <c r="K722" s="1" t="s">
        <v>69</v>
      </c>
      <c r="L722" t="s">
        <v>112</v>
      </c>
      <c r="M722" t="s">
        <v>70</v>
      </c>
      <c r="N722" t="s">
        <v>1339</v>
      </c>
      <c r="O722" t="s">
        <v>3132</v>
      </c>
      <c r="P722" t="s">
        <v>70</v>
      </c>
      <c r="Q722" t="s">
        <v>645</v>
      </c>
      <c r="R722" t="s">
        <v>60</v>
      </c>
      <c r="S722" t="s">
        <v>95</v>
      </c>
      <c r="T722" t="s">
        <v>96</v>
      </c>
      <c r="U722" t="s">
        <v>97</v>
      </c>
      <c r="V722" t="s">
        <v>152</v>
      </c>
      <c r="W722" t="s">
        <v>43</v>
      </c>
      <c r="X722" t="s">
        <v>1315</v>
      </c>
      <c r="Y722" t="s">
        <v>774</v>
      </c>
      <c r="Z722" t="s">
        <v>45</v>
      </c>
      <c r="AA722" t="s">
        <v>46</v>
      </c>
      <c r="AB722" t="s">
        <v>47</v>
      </c>
      <c r="AD722" t="s">
        <v>3133</v>
      </c>
    </row>
    <row r="723" spans="1:30" x14ac:dyDescent="0.25">
      <c r="A723" s="3">
        <v>45747</v>
      </c>
      <c r="B723" s="5">
        <v>3.9</v>
      </c>
      <c r="C723" s="7">
        <v>0</v>
      </c>
      <c r="D723" t="s">
        <v>27</v>
      </c>
      <c r="E723" t="s">
        <v>65</v>
      </c>
      <c r="F723" t="s">
        <v>66</v>
      </c>
      <c r="G723" t="s">
        <v>30</v>
      </c>
      <c r="H723" s="1" t="s">
        <v>31</v>
      </c>
      <c r="J723" s="1" t="s">
        <v>236</v>
      </c>
      <c r="K723" s="1" t="s">
        <v>69</v>
      </c>
      <c r="L723" t="s">
        <v>34</v>
      </c>
      <c r="M723" t="s">
        <v>160</v>
      </c>
      <c r="N723" t="s">
        <v>161</v>
      </c>
      <c r="O723" t="s">
        <v>3134</v>
      </c>
      <c r="P723" t="s">
        <v>163</v>
      </c>
      <c r="Q723" t="s">
        <v>73</v>
      </c>
      <c r="R723" t="s">
        <v>60</v>
      </c>
      <c r="S723" t="s">
        <v>95</v>
      </c>
      <c r="T723" t="s">
        <v>3135</v>
      </c>
      <c r="U723" t="s">
        <v>97</v>
      </c>
      <c r="V723" t="s">
        <v>27</v>
      </c>
      <c r="W723" t="s">
        <v>165</v>
      </c>
      <c r="X723" t="s">
        <v>1063</v>
      </c>
      <c r="Y723" t="s">
        <v>1112</v>
      </c>
      <c r="Z723" t="s">
        <v>78</v>
      </c>
      <c r="AA723" t="s">
        <v>45</v>
      </c>
      <c r="AB723" t="s">
        <v>47</v>
      </c>
    </row>
    <row r="724" spans="1:30" x14ac:dyDescent="0.25">
      <c r="A724" s="3">
        <v>45747</v>
      </c>
      <c r="B724" s="5">
        <v>4.7333333333333334</v>
      </c>
      <c r="C724" s="7">
        <v>0</v>
      </c>
      <c r="D724" t="s">
        <v>27</v>
      </c>
      <c r="E724" t="s">
        <v>28</v>
      </c>
      <c r="F724" t="s">
        <v>66</v>
      </c>
      <c r="G724" t="s">
        <v>50</v>
      </c>
      <c r="H724" s="1" t="s">
        <v>110</v>
      </c>
      <c r="J724" s="1" t="s">
        <v>104</v>
      </c>
      <c r="K724" s="1" t="s">
        <v>158</v>
      </c>
      <c r="L724" t="s">
        <v>34</v>
      </c>
      <c r="M724" t="s">
        <v>92</v>
      </c>
      <c r="N724" t="s">
        <v>715</v>
      </c>
      <c r="O724" t="s">
        <v>3136</v>
      </c>
      <c r="P724" t="s">
        <v>38</v>
      </c>
      <c r="Q724" t="s">
        <v>1002</v>
      </c>
      <c r="R724" t="s">
        <v>27</v>
      </c>
      <c r="S724" t="s">
        <v>95</v>
      </c>
      <c r="T724" t="s">
        <v>58</v>
      </c>
      <c r="U724" t="s">
        <v>937</v>
      </c>
      <c r="V724" t="s">
        <v>27</v>
      </c>
      <c r="W724" t="s">
        <v>171</v>
      </c>
      <c r="X724" t="s">
        <v>789</v>
      </c>
      <c r="Y724" t="s">
        <v>735</v>
      </c>
      <c r="Z724" t="s">
        <v>78</v>
      </c>
      <c r="AA724" t="s">
        <v>78</v>
      </c>
      <c r="AB724" t="s">
        <v>47</v>
      </c>
      <c r="AC724" t="s">
        <v>3137</v>
      </c>
      <c r="AD724" t="s">
        <v>3138</v>
      </c>
    </row>
    <row r="725" spans="1:30" x14ac:dyDescent="0.25">
      <c r="A725" s="3">
        <v>45748</v>
      </c>
      <c r="B725" s="5">
        <v>5.3</v>
      </c>
      <c r="C725" s="7">
        <v>0</v>
      </c>
      <c r="D725" t="s">
        <v>27</v>
      </c>
      <c r="E725" t="s">
        <v>28</v>
      </c>
      <c r="F725" t="s">
        <v>29</v>
      </c>
      <c r="G725" t="s">
        <v>30</v>
      </c>
      <c r="H725" s="1" t="s">
        <v>231</v>
      </c>
      <c r="I725" s="1" t="s">
        <v>32</v>
      </c>
      <c r="K725" s="1" t="s">
        <v>236</v>
      </c>
      <c r="L725" t="s">
        <v>184</v>
      </c>
      <c r="M725" t="s">
        <v>35</v>
      </c>
      <c r="N725" t="s">
        <v>83</v>
      </c>
      <c r="O725" t="s">
        <v>344</v>
      </c>
      <c r="P725" t="s">
        <v>38</v>
      </c>
      <c r="Q725" t="s">
        <v>106</v>
      </c>
      <c r="R725" t="s">
        <v>27</v>
      </c>
      <c r="S725" t="s">
        <v>40</v>
      </c>
      <c r="T725" t="s">
        <v>3139</v>
      </c>
      <c r="U725" t="s">
        <v>2470</v>
      </c>
      <c r="V725" t="s">
        <v>27</v>
      </c>
      <c r="W725" t="s">
        <v>43</v>
      </c>
      <c r="X725" t="s">
        <v>3140</v>
      </c>
      <c r="Y725" t="s">
        <v>3141</v>
      </c>
      <c r="Z725" t="s">
        <v>45</v>
      </c>
      <c r="AA725" t="s">
        <v>46</v>
      </c>
      <c r="AB725" t="s">
        <v>47</v>
      </c>
    </row>
    <row r="726" spans="1:30" x14ac:dyDescent="0.25">
      <c r="A726" s="3">
        <v>45748</v>
      </c>
      <c r="B726" s="5">
        <v>10.3</v>
      </c>
      <c r="C726" s="7">
        <v>0</v>
      </c>
      <c r="D726" t="s">
        <v>27</v>
      </c>
      <c r="E726" t="s">
        <v>198</v>
      </c>
      <c r="F726" t="s">
        <v>66</v>
      </c>
      <c r="G726" t="s">
        <v>67</v>
      </c>
      <c r="H726" s="1" t="s">
        <v>31</v>
      </c>
      <c r="I726" s="1" t="s">
        <v>82</v>
      </c>
      <c r="K726" s="1" t="s">
        <v>121</v>
      </c>
      <c r="L726" t="s">
        <v>184</v>
      </c>
      <c r="M726" t="s">
        <v>70</v>
      </c>
      <c r="N726" t="s">
        <v>3142</v>
      </c>
      <c r="O726" t="s">
        <v>3143</v>
      </c>
      <c r="P726" t="s">
        <v>38</v>
      </c>
      <c r="Q726" t="s">
        <v>3144</v>
      </c>
      <c r="R726" t="s">
        <v>27</v>
      </c>
      <c r="S726" t="s">
        <v>40</v>
      </c>
      <c r="T726" t="s">
        <v>3145</v>
      </c>
      <c r="U726" t="s">
        <v>3146</v>
      </c>
      <c r="V726" t="s">
        <v>27</v>
      </c>
      <c r="W726" t="s">
        <v>98</v>
      </c>
      <c r="X726" t="s">
        <v>3147</v>
      </c>
      <c r="Y726" t="s">
        <v>790</v>
      </c>
      <c r="Z726" t="s">
        <v>78</v>
      </c>
      <c r="AA726" t="s">
        <v>45</v>
      </c>
      <c r="AB726" t="s">
        <v>47</v>
      </c>
      <c r="AC726" t="s">
        <v>3148</v>
      </c>
    </row>
    <row r="727" spans="1:30" x14ac:dyDescent="0.25">
      <c r="A727" s="3">
        <v>45748</v>
      </c>
      <c r="B727" s="5">
        <v>9.3333333333333339</v>
      </c>
      <c r="C727" s="7">
        <v>0</v>
      </c>
      <c r="D727" t="s">
        <v>27</v>
      </c>
      <c r="E727" t="s">
        <v>28</v>
      </c>
      <c r="F727" t="s">
        <v>49</v>
      </c>
      <c r="G727" t="s">
        <v>102</v>
      </c>
      <c r="H727" s="1" t="s">
        <v>231</v>
      </c>
      <c r="I727" s="1" t="s">
        <v>136</v>
      </c>
      <c r="J727" s="1" t="s">
        <v>33</v>
      </c>
      <c r="K727" s="1" t="s">
        <v>104</v>
      </c>
      <c r="L727" t="s">
        <v>53</v>
      </c>
      <c r="M727" t="s">
        <v>35</v>
      </c>
      <c r="N727" t="s">
        <v>83</v>
      </c>
      <c r="O727" t="s">
        <v>3149</v>
      </c>
      <c r="P727" t="s">
        <v>35</v>
      </c>
      <c r="Q727" t="s">
        <v>3150</v>
      </c>
      <c r="R727" t="s">
        <v>27</v>
      </c>
      <c r="S727" t="s">
        <v>40</v>
      </c>
      <c r="T727" t="s">
        <v>58</v>
      </c>
      <c r="U727" t="s">
        <v>490</v>
      </c>
      <c r="V727" t="s">
        <v>27</v>
      </c>
      <c r="W727" t="s">
        <v>43</v>
      </c>
      <c r="X727" t="s">
        <v>892</v>
      </c>
      <c r="Y727" t="s">
        <v>920</v>
      </c>
      <c r="Z727" t="s">
        <v>78</v>
      </c>
      <c r="AA727" t="s">
        <v>46</v>
      </c>
      <c r="AB727" t="s">
        <v>47</v>
      </c>
      <c r="AD727" t="s">
        <v>3151</v>
      </c>
    </row>
    <row r="728" spans="1:30" x14ac:dyDescent="0.25">
      <c r="A728" s="3">
        <v>45748</v>
      </c>
      <c r="B728" s="5">
        <v>10.71666666666667</v>
      </c>
      <c r="C728" s="7">
        <v>0</v>
      </c>
      <c r="D728" t="s">
        <v>27</v>
      </c>
      <c r="E728" t="s">
        <v>28</v>
      </c>
      <c r="F728" t="s">
        <v>209</v>
      </c>
      <c r="G728" t="s">
        <v>30</v>
      </c>
      <c r="H728" s="1" t="s">
        <v>51</v>
      </c>
      <c r="I728" s="1" t="s">
        <v>32</v>
      </c>
      <c r="K728" s="1" t="s">
        <v>104</v>
      </c>
      <c r="L728" t="s">
        <v>53</v>
      </c>
      <c r="M728" t="s">
        <v>35</v>
      </c>
      <c r="N728" t="s">
        <v>225</v>
      </c>
      <c r="O728" t="s">
        <v>3152</v>
      </c>
      <c r="P728" t="s">
        <v>124</v>
      </c>
      <c r="Q728" t="s">
        <v>106</v>
      </c>
      <c r="R728" t="s">
        <v>27</v>
      </c>
      <c r="S728" t="s">
        <v>40</v>
      </c>
      <c r="T728" t="s">
        <v>58</v>
      </c>
      <c r="U728" t="s">
        <v>581</v>
      </c>
      <c r="V728" t="s">
        <v>27</v>
      </c>
      <c r="W728" t="s">
        <v>43</v>
      </c>
      <c r="X728" t="s">
        <v>3153</v>
      </c>
      <c r="Y728" t="s">
        <v>3153</v>
      </c>
      <c r="Z728" t="s">
        <v>251</v>
      </c>
      <c r="AA728" t="s">
        <v>46</v>
      </c>
      <c r="AB728" t="s">
        <v>47</v>
      </c>
      <c r="AC728" t="s">
        <v>3154</v>
      </c>
    </row>
    <row r="729" spans="1:30" x14ac:dyDescent="0.25">
      <c r="A729" s="3">
        <v>45748</v>
      </c>
      <c r="B729" s="5">
        <v>12.616666666666671</v>
      </c>
      <c r="C729" s="7">
        <v>0</v>
      </c>
      <c r="D729" t="s">
        <v>27</v>
      </c>
      <c r="E729" t="s">
        <v>28</v>
      </c>
      <c r="F729" t="s">
        <v>49</v>
      </c>
      <c r="G729" t="s">
        <v>30</v>
      </c>
      <c r="H729" s="1" t="s">
        <v>3155</v>
      </c>
      <c r="I729" s="1" t="s">
        <v>32</v>
      </c>
      <c r="K729" s="1" t="s">
        <v>145</v>
      </c>
      <c r="L729" t="s">
        <v>146</v>
      </c>
      <c r="M729" t="s">
        <v>35</v>
      </c>
      <c r="N729" t="s">
        <v>83</v>
      </c>
      <c r="O729" t="s">
        <v>3156</v>
      </c>
      <c r="P729" t="s">
        <v>38</v>
      </c>
      <c r="Q729" t="s">
        <v>106</v>
      </c>
      <c r="R729" t="s">
        <v>60</v>
      </c>
      <c r="S729" t="s">
        <v>57</v>
      </c>
      <c r="T729" t="s">
        <v>3157</v>
      </c>
      <c r="U729" t="s">
        <v>490</v>
      </c>
      <c r="V729" t="s">
        <v>27</v>
      </c>
      <c r="W729" t="s">
        <v>43</v>
      </c>
      <c r="X729" t="s">
        <v>3158</v>
      </c>
      <c r="Y729" t="s">
        <v>3159</v>
      </c>
      <c r="Z729" t="s">
        <v>78</v>
      </c>
      <c r="AA729" t="s">
        <v>45</v>
      </c>
      <c r="AB729" t="s">
        <v>47</v>
      </c>
    </row>
    <row r="730" spans="1:30" x14ac:dyDescent="0.25">
      <c r="A730" s="3">
        <v>45748</v>
      </c>
      <c r="B730" s="5">
        <v>4.666666666666667</v>
      </c>
      <c r="C730" s="7">
        <v>0</v>
      </c>
      <c r="D730" t="s">
        <v>27</v>
      </c>
      <c r="E730" t="s">
        <v>28</v>
      </c>
      <c r="F730" t="s">
        <v>209</v>
      </c>
      <c r="G730" t="s">
        <v>30</v>
      </c>
      <c r="H730" s="1" t="s">
        <v>51</v>
      </c>
      <c r="I730" s="1" t="s">
        <v>32</v>
      </c>
      <c r="K730" s="1" t="s">
        <v>136</v>
      </c>
      <c r="L730" t="s">
        <v>34</v>
      </c>
      <c r="M730" t="s">
        <v>35</v>
      </c>
      <c r="N730" t="s">
        <v>83</v>
      </c>
      <c r="O730" t="s">
        <v>3160</v>
      </c>
      <c r="P730" t="s">
        <v>35</v>
      </c>
      <c r="Q730" t="s">
        <v>1906</v>
      </c>
      <c r="R730" t="s">
        <v>27</v>
      </c>
      <c r="S730" t="s">
        <v>40</v>
      </c>
      <c r="T730" t="s">
        <v>58</v>
      </c>
      <c r="U730" t="s">
        <v>2470</v>
      </c>
      <c r="V730" t="s">
        <v>27</v>
      </c>
      <c r="W730" t="s">
        <v>43</v>
      </c>
      <c r="X730" t="s">
        <v>3161</v>
      </c>
      <c r="Y730" t="s">
        <v>1520</v>
      </c>
      <c r="Z730" t="s">
        <v>78</v>
      </c>
      <c r="AA730" t="s">
        <v>46</v>
      </c>
      <c r="AB730" t="s">
        <v>47</v>
      </c>
    </row>
    <row r="731" spans="1:30" x14ac:dyDescent="0.25">
      <c r="A731" s="3">
        <v>45748</v>
      </c>
      <c r="B731" s="5">
        <v>6.0666666666666664</v>
      </c>
      <c r="C731" s="7">
        <v>0</v>
      </c>
      <c r="D731" t="s">
        <v>27</v>
      </c>
      <c r="E731" t="s">
        <v>65</v>
      </c>
      <c r="F731" t="s">
        <v>66</v>
      </c>
      <c r="G731" t="s">
        <v>30</v>
      </c>
      <c r="H731" s="1" t="s">
        <v>31</v>
      </c>
      <c r="J731" s="1" t="s">
        <v>1131</v>
      </c>
      <c r="K731" s="1" t="s">
        <v>111</v>
      </c>
      <c r="L731" t="s">
        <v>53</v>
      </c>
      <c r="M731" t="s">
        <v>92</v>
      </c>
      <c r="N731" t="s">
        <v>54</v>
      </c>
      <c r="O731" t="s">
        <v>3162</v>
      </c>
      <c r="P731" t="s">
        <v>70</v>
      </c>
      <c r="Q731" t="s">
        <v>590</v>
      </c>
      <c r="R731" t="s">
        <v>27</v>
      </c>
      <c r="S731" t="s">
        <v>126</v>
      </c>
      <c r="T731" t="s">
        <v>75</v>
      </c>
      <c r="U731" t="s">
        <v>3163</v>
      </c>
      <c r="V731" t="s">
        <v>27</v>
      </c>
      <c r="W731" t="s">
        <v>43</v>
      </c>
      <c r="X731" t="s">
        <v>3164</v>
      </c>
      <c r="Y731" t="s">
        <v>2604</v>
      </c>
      <c r="Z731" t="s">
        <v>78</v>
      </c>
      <c r="AA731" t="s">
        <v>45</v>
      </c>
      <c r="AB731" t="s">
        <v>47</v>
      </c>
      <c r="AD731" t="s">
        <v>3165</v>
      </c>
    </row>
    <row r="732" spans="1:30" x14ac:dyDescent="0.25">
      <c r="A732" s="3">
        <v>45748</v>
      </c>
      <c r="B732" s="5">
        <v>12.66666666666667</v>
      </c>
      <c r="C732" s="7">
        <v>0</v>
      </c>
      <c r="D732" t="s">
        <v>27</v>
      </c>
      <c r="E732" t="s">
        <v>65</v>
      </c>
      <c r="F732" t="s">
        <v>66</v>
      </c>
      <c r="G732" t="s">
        <v>30</v>
      </c>
      <c r="H732" s="1" t="s">
        <v>3166</v>
      </c>
      <c r="J732" s="1" t="s">
        <v>131</v>
      </c>
      <c r="K732" s="1" t="s">
        <v>69</v>
      </c>
      <c r="L732" t="s">
        <v>53</v>
      </c>
      <c r="M732" t="s">
        <v>92</v>
      </c>
      <c r="N732" t="s">
        <v>2567</v>
      </c>
      <c r="O732" t="s">
        <v>448</v>
      </c>
      <c r="P732" t="s">
        <v>38</v>
      </c>
      <c r="Q732" t="s">
        <v>3167</v>
      </c>
      <c r="R732" t="s">
        <v>60</v>
      </c>
      <c r="S732" t="s">
        <v>74</v>
      </c>
      <c r="T732" t="s">
        <v>3092</v>
      </c>
      <c r="U732" t="s">
        <v>1780</v>
      </c>
      <c r="V732" t="s">
        <v>27</v>
      </c>
      <c r="W732" t="s">
        <v>277</v>
      </c>
      <c r="X732" t="s">
        <v>3168</v>
      </c>
      <c r="Y732" t="s">
        <v>1520</v>
      </c>
      <c r="Z732" t="s">
        <v>78</v>
      </c>
      <c r="AA732" t="s">
        <v>45</v>
      </c>
      <c r="AB732" t="s">
        <v>47</v>
      </c>
    </row>
    <row r="733" spans="1:30" x14ac:dyDescent="0.25">
      <c r="A733" s="3">
        <v>45748</v>
      </c>
      <c r="B733" s="5">
        <v>6</v>
      </c>
      <c r="C733" s="7">
        <v>0</v>
      </c>
      <c r="D733" t="s">
        <v>27</v>
      </c>
      <c r="E733" t="s">
        <v>3169</v>
      </c>
      <c r="F733" t="s">
        <v>311</v>
      </c>
      <c r="G733" t="s">
        <v>50</v>
      </c>
      <c r="H733" s="1" t="s">
        <v>217</v>
      </c>
      <c r="I733" s="1" t="s">
        <v>69</v>
      </c>
      <c r="K733" s="1" t="s">
        <v>82</v>
      </c>
      <c r="L733" t="s">
        <v>53</v>
      </c>
      <c r="M733" t="s">
        <v>160</v>
      </c>
      <c r="N733" t="s">
        <v>83</v>
      </c>
      <c r="O733" t="s">
        <v>3170</v>
      </c>
      <c r="P733" t="s">
        <v>38</v>
      </c>
      <c r="Q733" t="s">
        <v>73</v>
      </c>
      <c r="R733" t="s">
        <v>60</v>
      </c>
      <c r="S733" t="s">
        <v>95</v>
      </c>
      <c r="T733" t="s">
        <v>96</v>
      </c>
      <c r="U733" t="s">
        <v>97</v>
      </c>
      <c r="V733" t="s">
        <v>27</v>
      </c>
      <c r="W733" t="s">
        <v>165</v>
      </c>
      <c r="X733" t="s">
        <v>905</v>
      </c>
      <c r="Y733" t="s">
        <v>3171</v>
      </c>
      <c r="Z733" t="s">
        <v>78</v>
      </c>
      <c r="AA733" t="s">
        <v>78</v>
      </c>
      <c r="AB733" t="s">
        <v>47</v>
      </c>
      <c r="AD733" t="s">
        <v>3172</v>
      </c>
    </row>
    <row r="734" spans="1:30" x14ac:dyDescent="0.25">
      <c r="A734" s="3">
        <v>45748</v>
      </c>
      <c r="B734" s="5">
        <v>5.1166666666666663</v>
      </c>
      <c r="C734" s="7">
        <v>0</v>
      </c>
      <c r="D734" t="s">
        <v>27</v>
      </c>
      <c r="E734" t="s">
        <v>65</v>
      </c>
      <c r="F734" t="s">
        <v>66</v>
      </c>
      <c r="G734" t="s">
        <v>50</v>
      </c>
      <c r="H734" s="1" t="s">
        <v>31</v>
      </c>
      <c r="I734" s="1" t="s">
        <v>52</v>
      </c>
      <c r="K734" s="1" t="s">
        <v>69</v>
      </c>
      <c r="L734" t="s">
        <v>34</v>
      </c>
      <c r="M734" t="s">
        <v>160</v>
      </c>
      <c r="N734" t="s">
        <v>161</v>
      </c>
      <c r="O734" t="s">
        <v>3134</v>
      </c>
      <c r="P734" t="s">
        <v>38</v>
      </c>
      <c r="Q734" t="s">
        <v>73</v>
      </c>
      <c r="R734" t="s">
        <v>60</v>
      </c>
      <c r="S734" t="s">
        <v>95</v>
      </c>
      <c r="T734" t="s">
        <v>96</v>
      </c>
      <c r="U734" t="s">
        <v>97</v>
      </c>
      <c r="V734" t="s">
        <v>27</v>
      </c>
      <c r="W734" t="s">
        <v>277</v>
      </c>
      <c r="X734" t="s">
        <v>746</v>
      </c>
      <c r="Y734" t="s">
        <v>735</v>
      </c>
      <c r="Z734" t="s">
        <v>78</v>
      </c>
      <c r="AA734" t="s">
        <v>45</v>
      </c>
      <c r="AB734" t="s">
        <v>47</v>
      </c>
      <c r="AC734" t="s">
        <v>3173</v>
      </c>
    </row>
    <row r="735" spans="1:30" x14ac:dyDescent="0.25">
      <c r="A735" s="3">
        <v>45748</v>
      </c>
      <c r="B735" s="5">
        <v>7.5666666666666664</v>
      </c>
      <c r="C735" s="7">
        <v>0</v>
      </c>
      <c r="D735" t="s">
        <v>27</v>
      </c>
      <c r="E735" t="s">
        <v>28</v>
      </c>
      <c r="F735" t="s">
        <v>49</v>
      </c>
      <c r="G735" t="s">
        <v>102</v>
      </c>
      <c r="H735" s="1" t="s">
        <v>482</v>
      </c>
      <c r="I735" s="1" t="s">
        <v>32</v>
      </c>
      <c r="K735" s="1" t="s">
        <v>823</v>
      </c>
      <c r="L735" t="s">
        <v>184</v>
      </c>
      <c r="M735" t="s">
        <v>35</v>
      </c>
      <c r="N735" t="s">
        <v>83</v>
      </c>
      <c r="O735" t="s">
        <v>1409</v>
      </c>
      <c r="P735" t="s">
        <v>35</v>
      </c>
      <c r="Q735" t="s">
        <v>106</v>
      </c>
      <c r="R735" t="s">
        <v>27</v>
      </c>
      <c r="S735" t="s">
        <v>57</v>
      </c>
      <c r="T735" t="s">
        <v>58</v>
      </c>
      <c r="U735" t="s">
        <v>3174</v>
      </c>
      <c r="V735" t="s">
        <v>27</v>
      </c>
      <c r="W735" t="s">
        <v>43</v>
      </c>
      <c r="X735" t="s">
        <v>3175</v>
      </c>
      <c r="Y735" t="s">
        <v>724</v>
      </c>
      <c r="Z735" t="s">
        <v>78</v>
      </c>
      <c r="AA735" t="s">
        <v>46</v>
      </c>
      <c r="AB735" t="s">
        <v>47</v>
      </c>
    </row>
    <row r="736" spans="1:30" x14ac:dyDescent="0.25">
      <c r="A736" s="3">
        <v>45748</v>
      </c>
      <c r="B736" s="5">
        <v>9.4333333333333336</v>
      </c>
      <c r="C736" s="7">
        <v>0</v>
      </c>
      <c r="D736" t="s">
        <v>27</v>
      </c>
      <c r="E736" t="s">
        <v>28</v>
      </c>
      <c r="F736" t="s">
        <v>79</v>
      </c>
      <c r="G736" t="s">
        <v>67</v>
      </c>
      <c r="H736" s="1" t="s">
        <v>2639</v>
      </c>
      <c r="I736" s="1" t="s">
        <v>82</v>
      </c>
      <c r="J736" s="1" t="s">
        <v>82</v>
      </c>
      <c r="K736" s="1" t="s">
        <v>131</v>
      </c>
      <c r="L736" t="s">
        <v>224</v>
      </c>
      <c r="M736" t="s">
        <v>35</v>
      </c>
      <c r="N736" t="s">
        <v>83</v>
      </c>
      <c r="O736" t="s">
        <v>3176</v>
      </c>
      <c r="P736" t="s">
        <v>38</v>
      </c>
      <c r="Q736" t="s">
        <v>3177</v>
      </c>
      <c r="R736" t="s">
        <v>27</v>
      </c>
      <c r="S736" t="s">
        <v>140</v>
      </c>
      <c r="T736" t="s">
        <v>58</v>
      </c>
      <c r="U736" t="s">
        <v>2097</v>
      </c>
      <c r="V736" t="s">
        <v>60</v>
      </c>
      <c r="W736" t="s">
        <v>171</v>
      </c>
      <c r="X736" t="s">
        <v>2303</v>
      </c>
      <c r="Y736" t="s">
        <v>774</v>
      </c>
      <c r="Z736" t="s">
        <v>45</v>
      </c>
      <c r="AA736" t="s">
        <v>46</v>
      </c>
      <c r="AB736" t="s">
        <v>47</v>
      </c>
    </row>
    <row r="737" spans="1:30" x14ac:dyDescent="0.25">
      <c r="A737" s="3">
        <v>45748</v>
      </c>
      <c r="B737" s="5">
        <v>5.416666666666667</v>
      </c>
      <c r="C737" s="7">
        <v>0</v>
      </c>
      <c r="D737" t="s">
        <v>27</v>
      </c>
      <c r="E737" t="s">
        <v>65</v>
      </c>
      <c r="F737" t="s">
        <v>66</v>
      </c>
      <c r="G737" t="s">
        <v>30</v>
      </c>
      <c r="H737" s="1" t="s">
        <v>31</v>
      </c>
      <c r="J737" s="1" t="s">
        <v>104</v>
      </c>
      <c r="K737" s="1" t="s">
        <v>158</v>
      </c>
      <c r="L737" t="s">
        <v>112</v>
      </c>
      <c r="M737" t="s">
        <v>92</v>
      </c>
      <c r="N737" t="s">
        <v>54</v>
      </c>
      <c r="O737" t="s">
        <v>3178</v>
      </c>
      <c r="P737" t="s">
        <v>38</v>
      </c>
      <c r="Q737" t="s">
        <v>2004</v>
      </c>
      <c r="R737" t="s">
        <v>60</v>
      </c>
      <c r="S737" t="s">
        <v>95</v>
      </c>
      <c r="T737" t="s">
        <v>58</v>
      </c>
      <c r="U737" t="s">
        <v>97</v>
      </c>
      <c r="V737" t="s">
        <v>27</v>
      </c>
      <c r="W737" t="s">
        <v>43</v>
      </c>
      <c r="X737" t="s">
        <v>511</v>
      </c>
      <c r="Y737" t="s">
        <v>1782</v>
      </c>
      <c r="Z737" t="s">
        <v>45</v>
      </c>
      <c r="AA737" t="s">
        <v>62</v>
      </c>
      <c r="AB737" t="s">
        <v>47</v>
      </c>
      <c r="AD737" t="s">
        <v>3179</v>
      </c>
    </row>
    <row r="738" spans="1:30" x14ac:dyDescent="0.25">
      <c r="A738" s="3">
        <v>45748</v>
      </c>
      <c r="B738" s="5">
        <v>264.8</v>
      </c>
      <c r="C738" s="7">
        <v>0</v>
      </c>
      <c r="D738" t="s">
        <v>27</v>
      </c>
      <c r="E738" t="s">
        <v>28</v>
      </c>
      <c r="F738" t="s">
        <v>49</v>
      </c>
      <c r="G738" t="s">
        <v>30</v>
      </c>
      <c r="H738" s="1" t="s">
        <v>51</v>
      </c>
      <c r="I738" s="1" t="s">
        <v>32</v>
      </c>
      <c r="K738" s="1" t="s">
        <v>32</v>
      </c>
      <c r="L738" t="s">
        <v>112</v>
      </c>
      <c r="M738" t="s">
        <v>35</v>
      </c>
      <c r="N738" t="s">
        <v>93</v>
      </c>
      <c r="O738" t="s">
        <v>1841</v>
      </c>
      <c r="P738" t="s">
        <v>38</v>
      </c>
      <c r="Q738" t="s">
        <v>3180</v>
      </c>
      <c r="R738" t="s">
        <v>27</v>
      </c>
      <c r="S738" t="s">
        <v>40</v>
      </c>
      <c r="T738" t="s">
        <v>244</v>
      </c>
      <c r="U738" t="s">
        <v>2803</v>
      </c>
      <c r="V738" t="s">
        <v>27</v>
      </c>
      <c r="W738" t="s">
        <v>171</v>
      </c>
      <c r="X738" t="s">
        <v>3181</v>
      </c>
      <c r="Y738" t="s">
        <v>3182</v>
      </c>
      <c r="Z738" t="s">
        <v>78</v>
      </c>
      <c r="AA738" t="s">
        <v>78</v>
      </c>
      <c r="AB738" t="s">
        <v>47</v>
      </c>
      <c r="AC738" t="s">
        <v>3183</v>
      </c>
      <c r="AD738" t="s">
        <v>3184</v>
      </c>
    </row>
    <row r="739" spans="1:30" x14ac:dyDescent="0.25">
      <c r="A739" s="3">
        <v>45748</v>
      </c>
      <c r="B739" s="5">
        <v>5.85</v>
      </c>
      <c r="C739" s="7">
        <v>0</v>
      </c>
      <c r="D739" t="s">
        <v>27</v>
      </c>
      <c r="E739" t="s">
        <v>198</v>
      </c>
      <c r="F739" t="s">
        <v>49</v>
      </c>
      <c r="G739" t="s">
        <v>50</v>
      </c>
      <c r="H739" s="1" t="s">
        <v>110</v>
      </c>
      <c r="I739" s="1" t="s">
        <v>32</v>
      </c>
      <c r="K739" s="1" t="s">
        <v>3185</v>
      </c>
      <c r="L739" t="s">
        <v>184</v>
      </c>
      <c r="M739" t="s">
        <v>160</v>
      </c>
      <c r="N739" t="s">
        <v>161</v>
      </c>
      <c r="O739" t="s">
        <v>3186</v>
      </c>
      <c r="P739" t="s">
        <v>124</v>
      </c>
      <c r="Q739" t="s">
        <v>3187</v>
      </c>
      <c r="R739" t="s">
        <v>60</v>
      </c>
      <c r="S739" t="s">
        <v>95</v>
      </c>
      <c r="T739" t="s">
        <v>3188</v>
      </c>
      <c r="U739" t="s">
        <v>97</v>
      </c>
      <c r="V739" t="s">
        <v>27</v>
      </c>
      <c r="W739" t="s">
        <v>277</v>
      </c>
      <c r="X739" t="s">
        <v>1341</v>
      </c>
      <c r="Y739" t="s">
        <v>3189</v>
      </c>
      <c r="Z739" t="s">
        <v>78</v>
      </c>
      <c r="AA739" t="s">
        <v>78</v>
      </c>
      <c r="AB739" t="s">
        <v>47</v>
      </c>
      <c r="AC739" t="s">
        <v>3190</v>
      </c>
      <c r="AD739" t="s">
        <v>3191</v>
      </c>
    </row>
    <row r="740" spans="1:30" x14ac:dyDescent="0.25">
      <c r="A740" s="3">
        <v>45748</v>
      </c>
      <c r="B740" s="5">
        <v>19.18333333333333</v>
      </c>
      <c r="C740" s="7">
        <v>0</v>
      </c>
      <c r="D740" t="s">
        <v>27</v>
      </c>
      <c r="E740" t="s">
        <v>65</v>
      </c>
      <c r="F740" t="s">
        <v>29</v>
      </c>
      <c r="G740" t="s">
        <v>50</v>
      </c>
      <c r="H740" s="1" t="s">
        <v>110</v>
      </c>
      <c r="I740" s="1" t="s">
        <v>82</v>
      </c>
      <c r="K740" s="1" t="s">
        <v>725</v>
      </c>
      <c r="L740" t="s">
        <v>112</v>
      </c>
      <c r="M740" t="s">
        <v>160</v>
      </c>
      <c r="N740" t="s">
        <v>272</v>
      </c>
      <c r="O740" t="s">
        <v>3192</v>
      </c>
      <c r="P740" t="s">
        <v>38</v>
      </c>
      <c r="Q740" t="s">
        <v>3193</v>
      </c>
      <c r="R740" t="s">
        <v>60</v>
      </c>
      <c r="S740" t="s">
        <v>74</v>
      </c>
      <c r="T740" t="s">
        <v>625</v>
      </c>
      <c r="U740" t="s">
        <v>3194</v>
      </c>
      <c r="V740" t="s">
        <v>27</v>
      </c>
      <c r="W740" t="s">
        <v>98</v>
      </c>
      <c r="X740" t="s">
        <v>368</v>
      </c>
      <c r="Y740" t="s">
        <v>3195</v>
      </c>
      <c r="Z740" t="s">
        <v>45</v>
      </c>
      <c r="AA740" t="s">
        <v>78</v>
      </c>
      <c r="AB740" t="s">
        <v>47</v>
      </c>
      <c r="AC740" t="s">
        <v>3196</v>
      </c>
      <c r="AD740" t="s">
        <v>3197</v>
      </c>
    </row>
    <row r="741" spans="1:30" x14ac:dyDescent="0.25">
      <c r="A741" s="3">
        <v>45748</v>
      </c>
      <c r="B741" s="4">
        <v>0.45</v>
      </c>
      <c r="C741">
        <v>0</v>
      </c>
      <c r="D741" t="s">
        <v>60</v>
      </c>
    </row>
    <row r="742" spans="1:30" x14ac:dyDescent="0.25">
      <c r="A742" s="3">
        <v>45748</v>
      </c>
      <c r="B742" s="5">
        <v>7.3</v>
      </c>
      <c r="C742" s="7">
        <v>0</v>
      </c>
      <c r="D742" t="s">
        <v>27</v>
      </c>
      <c r="E742" t="s">
        <v>28</v>
      </c>
      <c r="F742" t="s">
        <v>49</v>
      </c>
      <c r="G742" t="s">
        <v>130</v>
      </c>
      <c r="H742" s="1" t="s">
        <v>381</v>
      </c>
      <c r="I742" s="1" t="s">
        <v>82</v>
      </c>
      <c r="K742" s="1" t="s">
        <v>136</v>
      </c>
      <c r="L742" t="s">
        <v>34</v>
      </c>
      <c r="M742" t="s">
        <v>35</v>
      </c>
      <c r="N742" t="s">
        <v>83</v>
      </c>
      <c r="O742" t="s">
        <v>344</v>
      </c>
      <c r="P742" t="s">
        <v>38</v>
      </c>
      <c r="Q742" t="s">
        <v>106</v>
      </c>
      <c r="R742" t="s">
        <v>27</v>
      </c>
      <c r="S742" t="s">
        <v>40</v>
      </c>
      <c r="T742" t="s">
        <v>58</v>
      </c>
      <c r="U742" t="s">
        <v>1666</v>
      </c>
      <c r="V742" t="s">
        <v>27</v>
      </c>
      <c r="W742" t="s">
        <v>43</v>
      </c>
      <c r="X742" t="s">
        <v>498</v>
      </c>
      <c r="Y742" t="s">
        <v>814</v>
      </c>
      <c r="Z742" t="s">
        <v>45</v>
      </c>
      <c r="AA742" t="s">
        <v>362</v>
      </c>
      <c r="AB742" t="s">
        <v>252</v>
      </c>
      <c r="AC742" t="s">
        <v>3198</v>
      </c>
      <c r="AD742" t="s">
        <v>3199</v>
      </c>
    </row>
    <row r="743" spans="1:30" x14ac:dyDescent="0.25">
      <c r="A743" s="3">
        <v>45749</v>
      </c>
      <c r="B743" s="5">
        <v>29.833333333333329</v>
      </c>
      <c r="C743" s="7">
        <v>0</v>
      </c>
      <c r="D743" t="s">
        <v>27</v>
      </c>
      <c r="E743" t="s">
        <v>28</v>
      </c>
      <c r="F743" t="s">
        <v>29</v>
      </c>
      <c r="G743" t="s">
        <v>102</v>
      </c>
      <c r="H743" s="1" t="s">
        <v>3200</v>
      </c>
      <c r="I743" s="1" t="s">
        <v>32</v>
      </c>
      <c r="K743" s="1" t="s">
        <v>3201</v>
      </c>
      <c r="L743" t="s">
        <v>146</v>
      </c>
      <c r="M743" t="s">
        <v>35</v>
      </c>
      <c r="N743" t="s">
        <v>83</v>
      </c>
      <c r="O743" t="s">
        <v>3202</v>
      </c>
      <c r="P743" t="s">
        <v>308</v>
      </c>
      <c r="Q743" t="s">
        <v>3203</v>
      </c>
      <c r="R743" t="s">
        <v>27</v>
      </c>
      <c r="S743" t="s">
        <v>140</v>
      </c>
      <c r="T743" t="s">
        <v>96</v>
      </c>
      <c r="U743" t="s">
        <v>3204</v>
      </c>
      <c r="V743" t="s">
        <v>60</v>
      </c>
      <c r="W743" t="s">
        <v>50</v>
      </c>
      <c r="X743" t="s">
        <v>3205</v>
      </c>
      <c r="Y743" t="s">
        <v>3206</v>
      </c>
      <c r="Z743" t="s">
        <v>251</v>
      </c>
      <c r="AA743" t="s">
        <v>46</v>
      </c>
      <c r="AB743" t="s">
        <v>1326</v>
      </c>
      <c r="AC743" t="s">
        <v>3207</v>
      </c>
      <c r="AD743" t="s">
        <v>3208</v>
      </c>
    </row>
    <row r="744" spans="1:30" x14ac:dyDescent="0.25">
      <c r="A744" s="3">
        <v>45749</v>
      </c>
      <c r="B744" s="5">
        <v>9.2833333333333332</v>
      </c>
      <c r="C744" s="7">
        <v>0</v>
      </c>
      <c r="D744" t="s">
        <v>27</v>
      </c>
      <c r="E744" t="s">
        <v>28</v>
      </c>
      <c r="F744" t="s">
        <v>209</v>
      </c>
      <c r="G744" t="s">
        <v>67</v>
      </c>
      <c r="H744" s="1" t="s">
        <v>2639</v>
      </c>
      <c r="I744" s="1" t="s">
        <v>32</v>
      </c>
      <c r="K744" s="1" t="s">
        <v>131</v>
      </c>
      <c r="L744" t="s">
        <v>184</v>
      </c>
      <c r="M744" t="s">
        <v>357</v>
      </c>
      <c r="N744" t="s">
        <v>225</v>
      </c>
      <c r="O744" t="s">
        <v>3209</v>
      </c>
      <c r="P744" t="s">
        <v>308</v>
      </c>
      <c r="Q744" t="s">
        <v>125</v>
      </c>
      <c r="R744" t="s">
        <v>27</v>
      </c>
      <c r="S744" t="s">
        <v>40</v>
      </c>
      <c r="T744" t="s">
        <v>58</v>
      </c>
      <c r="U744" t="s">
        <v>3210</v>
      </c>
      <c r="V744" t="s">
        <v>27</v>
      </c>
      <c r="W744" t="s">
        <v>43</v>
      </c>
      <c r="X744" t="s">
        <v>3211</v>
      </c>
      <c r="Y744" t="s">
        <v>3212</v>
      </c>
      <c r="Z744" t="s">
        <v>78</v>
      </c>
      <c r="AA744" t="s">
        <v>78</v>
      </c>
      <c r="AB744" t="s">
        <v>47</v>
      </c>
      <c r="AC744" t="s">
        <v>3213</v>
      </c>
      <c r="AD744" t="s">
        <v>3214</v>
      </c>
    </row>
    <row r="745" spans="1:30" x14ac:dyDescent="0.25">
      <c r="A745" s="3">
        <v>45749</v>
      </c>
      <c r="B745" s="5">
        <v>7.6833333333333336</v>
      </c>
      <c r="C745" s="7">
        <v>0</v>
      </c>
      <c r="D745" t="s">
        <v>27</v>
      </c>
      <c r="E745" t="s">
        <v>28</v>
      </c>
      <c r="F745" t="s">
        <v>209</v>
      </c>
      <c r="G745" t="s">
        <v>30</v>
      </c>
      <c r="H745" s="1" t="s">
        <v>482</v>
      </c>
      <c r="I745" s="1" t="s">
        <v>32</v>
      </c>
      <c r="K745" s="1" t="s">
        <v>104</v>
      </c>
      <c r="L745" t="s">
        <v>53</v>
      </c>
      <c r="M745" t="s">
        <v>35</v>
      </c>
      <c r="N745" t="s">
        <v>83</v>
      </c>
      <c r="O745" t="s">
        <v>1615</v>
      </c>
      <c r="P745" t="s">
        <v>38</v>
      </c>
      <c r="Q745" t="s">
        <v>106</v>
      </c>
      <c r="R745" t="s">
        <v>27</v>
      </c>
      <c r="S745" t="s">
        <v>40</v>
      </c>
      <c r="T745" t="s">
        <v>290</v>
      </c>
      <c r="U745" t="s">
        <v>59</v>
      </c>
      <c r="V745" t="s">
        <v>27</v>
      </c>
      <c r="W745" t="s">
        <v>171</v>
      </c>
      <c r="X745" t="s">
        <v>368</v>
      </c>
      <c r="Y745" t="s">
        <v>756</v>
      </c>
      <c r="Z745" t="s">
        <v>78</v>
      </c>
      <c r="AA745" t="s">
        <v>45</v>
      </c>
      <c r="AB745" t="s">
        <v>47</v>
      </c>
      <c r="AC745" t="s">
        <v>3215</v>
      </c>
      <c r="AD745" t="s">
        <v>3216</v>
      </c>
    </row>
    <row r="746" spans="1:30" x14ac:dyDescent="0.25">
      <c r="A746" s="3">
        <v>45749</v>
      </c>
      <c r="B746" s="5">
        <v>10.366666666666671</v>
      </c>
      <c r="C746" s="7">
        <v>0</v>
      </c>
      <c r="D746" t="s">
        <v>27</v>
      </c>
      <c r="E746" t="s">
        <v>198</v>
      </c>
      <c r="F746" t="s">
        <v>49</v>
      </c>
      <c r="G746" t="s">
        <v>130</v>
      </c>
      <c r="H746" s="1" t="s">
        <v>110</v>
      </c>
      <c r="I746" s="1" t="s">
        <v>32</v>
      </c>
      <c r="K746" s="1" t="s">
        <v>121</v>
      </c>
      <c r="L746" t="s">
        <v>112</v>
      </c>
      <c r="M746" t="s">
        <v>357</v>
      </c>
      <c r="N746" t="s">
        <v>715</v>
      </c>
      <c r="O746" t="s">
        <v>3217</v>
      </c>
      <c r="P746" t="s">
        <v>38</v>
      </c>
      <c r="Q746" t="s">
        <v>205</v>
      </c>
      <c r="R746" t="s">
        <v>27</v>
      </c>
      <c r="S746" t="s">
        <v>57</v>
      </c>
      <c r="T746" t="s">
        <v>3218</v>
      </c>
      <c r="U746" t="s">
        <v>3219</v>
      </c>
      <c r="V746" t="s">
        <v>27</v>
      </c>
      <c r="W746" t="s">
        <v>98</v>
      </c>
      <c r="X746" t="s">
        <v>789</v>
      </c>
      <c r="Y746" t="s">
        <v>1159</v>
      </c>
      <c r="Z746" t="s">
        <v>78</v>
      </c>
      <c r="AA746" t="s">
        <v>45</v>
      </c>
      <c r="AB746" t="s">
        <v>47</v>
      </c>
    </row>
    <row r="747" spans="1:30" x14ac:dyDescent="0.25">
      <c r="A747" s="3">
        <v>45749</v>
      </c>
      <c r="B747" s="5">
        <v>7.2166666666666668</v>
      </c>
      <c r="C747" s="7">
        <v>0</v>
      </c>
      <c r="D747" t="s">
        <v>27</v>
      </c>
      <c r="E747" t="s">
        <v>28</v>
      </c>
      <c r="F747" t="s">
        <v>311</v>
      </c>
      <c r="G747" t="s">
        <v>50</v>
      </c>
      <c r="H747" s="1" t="s">
        <v>3004</v>
      </c>
      <c r="I747" s="1" t="s">
        <v>32</v>
      </c>
      <c r="J747" s="1" t="s">
        <v>33</v>
      </c>
      <c r="K747" s="1" t="s">
        <v>131</v>
      </c>
      <c r="L747" t="s">
        <v>224</v>
      </c>
      <c r="M747" t="s">
        <v>35</v>
      </c>
      <c r="N747" t="s">
        <v>83</v>
      </c>
      <c r="O747" t="s">
        <v>295</v>
      </c>
      <c r="P747" t="s">
        <v>35</v>
      </c>
      <c r="Q747" t="s">
        <v>106</v>
      </c>
      <c r="R747" t="s">
        <v>27</v>
      </c>
      <c r="S747" t="s">
        <v>40</v>
      </c>
      <c r="T747" t="s">
        <v>58</v>
      </c>
      <c r="U747" t="s">
        <v>1822</v>
      </c>
      <c r="V747" t="s">
        <v>27</v>
      </c>
      <c r="W747" t="s">
        <v>43</v>
      </c>
      <c r="X747" t="s">
        <v>542</v>
      </c>
      <c r="Y747" t="s">
        <v>753</v>
      </c>
      <c r="Z747" t="s">
        <v>78</v>
      </c>
      <c r="AA747" t="s">
        <v>46</v>
      </c>
      <c r="AB747" t="s">
        <v>47</v>
      </c>
      <c r="AC747" t="s">
        <v>3220</v>
      </c>
      <c r="AD747" t="s">
        <v>3221</v>
      </c>
    </row>
    <row r="748" spans="1:30" x14ac:dyDescent="0.25">
      <c r="A748" s="3">
        <v>45749</v>
      </c>
      <c r="B748" s="5">
        <v>15.2</v>
      </c>
      <c r="C748" s="7">
        <v>0</v>
      </c>
      <c r="D748" t="s">
        <v>27</v>
      </c>
      <c r="E748" t="s">
        <v>65</v>
      </c>
      <c r="F748" t="s">
        <v>66</v>
      </c>
      <c r="G748" t="s">
        <v>30</v>
      </c>
      <c r="H748" s="1" t="s">
        <v>110</v>
      </c>
      <c r="K748" s="1" t="s">
        <v>69</v>
      </c>
      <c r="L748" t="s">
        <v>112</v>
      </c>
      <c r="M748" t="s">
        <v>92</v>
      </c>
      <c r="N748" t="s">
        <v>54</v>
      </c>
      <c r="O748" t="s">
        <v>713</v>
      </c>
      <c r="P748" t="s">
        <v>38</v>
      </c>
      <c r="Q748" t="s">
        <v>73</v>
      </c>
      <c r="R748" t="s">
        <v>60</v>
      </c>
      <c r="S748" t="s">
        <v>95</v>
      </c>
      <c r="T748" t="s">
        <v>96</v>
      </c>
      <c r="U748" t="s">
        <v>97</v>
      </c>
      <c r="V748" t="s">
        <v>27</v>
      </c>
      <c r="W748" t="s">
        <v>43</v>
      </c>
      <c r="X748" t="s">
        <v>635</v>
      </c>
      <c r="Y748" t="s">
        <v>735</v>
      </c>
      <c r="Z748" t="s">
        <v>45</v>
      </c>
      <c r="AA748" t="s">
        <v>46</v>
      </c>
      <c r="AB748" t="s">
        <v>47</v>
      </c>
      <c r="AC748" t="s">
        <v>3222</v>
      </c>
      <c r="AD748" t="s">
        <v>3223</v>
      </c>
    </row>
    <row r="749" spans="1:30" x14ac:dyDescent="0.25">
      <c r="A749" s="3">
        <v>45749</v>
      </c>
      <c r="B749" s="5">
        <v>7.4833333333333334</v>
      </c>
      <c r="C749" s="7">
        <v>0</v>
      </c>
      <c r="D749" t="s">
        <v>27</v>
      </c>
      <c r="E749" t="s">
        <v>198</v>
      </c>
      <c r="F749" t="s">
        <v>49</v>
      </c>
      <c r="G749" t="s">
        <v>130</v>
      </c>
      <c r="H749" s="1" t="s">
        <v>217</v>
      </c>
      <c r="I749" s="1" t="s">
        <v>136</v>
      </c>
      <c r="K749" s="1" t="s">
        <v>82</v>
      </c>
      <c r="L749" t="s">
        <v>112</v>
      </c>
      <c r="M749" t="s">
        <v>70</v>
      </c>
      <c r="N749" t="s">
        <v>272</v>
      </c>
      <c r="O749" t="s">
        <v>3224</v>
      </c>
      <c r="P749" t="s">
        <v>38</v>
      </c>
      <c r="Q749" t="s">
        <v>175</v>
      </c>
      <c r="R749" t="s">
        <v>60</v>
      </c>
      <c r="S749" t="s">
        <v>140</v>
      </c>
      <c r="T749" t="s">
        <v>96</v>
      </c>
      <c r="U749" t="s">
        <v>3225</v>
      </c>
      <c r="V749" t="s">
        <v>27</v>
      </c>
      <c r="W749" t="s">
        <v>98</v>
      </c>
      <c r="X749" t="s">
        <v>671</v>
      </c>
      <c r="Y749" t="s">
        <v>1764</v>
      </c>
      <c r="Z749" t="s">
        <v>78</v>
      </c>
      <c r="AA749" t="s">
        <v>45</v>
      </c>
      <c r="AB749" t="s">
        <v>47</v>
      </c>
    </row>
    <row r="750" spans="1:30" x14ac:dyDescent="0.25">
      <c r="A750" s="3">
        <v>45749</v>
      </c>
      <c r="B750" s="5">
        <v>14.53333333333333</v>
      </c>
      <c r="C750" s="7">
        <v>0</v>
      </c>
      <c r="D750" t="s">
        <v>27</v>
      </c>
      <c r="E750" t="s">
        <v>28</v>
      </c>
      <c r="F750" t="s">
        <v>79</v>
      </c>
      <c r="G750" t="s">
        <v>67</v>
      </c>
      <c r="H750" s="1" t="s">
        <v>110</v>
      </c>
      <c r="I750" s="1" t="s">
        <v>136</v>
      </c>
      <c r="K750" s="1" t="s">
        <v>81</v>
      </c>
      <c r="L750" t="s">
        <v>53</v>
      </c>
      <c r="M750" t="s">
        <v>70</v>
      </c>
      <c r="N750" t="s">
        <v>83</v>
      </c>
      <c r="O750" t="s">
        <v>3226</v>
      </c>
      <c r="P750" t="s">
        <v>70</v>
      </c>
      <c r="Q750" t="s">
        <v>73</v>
      </c>
      <c r="R750" t="s">
        <v>60</v>
      </c>
      <c r="S750" t="s">
        <v>95</v>
      </c>
      <c r="T750" t="s">
        <v>96</v>
      </c>
      <c r="U750" t="s">
        <v>97</v>
      </c>
      <c r="V750" t="s">
        <v>60</v>
      </c>
      <c r="W750" t="s">
        <v>50</v>
      </c>
      <c r="X750" t="s">
        <v>2089</v>
      </c>
      <c r="Y750" t="s">
        <v>1115</v>
      </c>
      <c r="Z750" t="s">
        <v>45</v>
      </c>
      <c r="AA750" t="s">
        <v>62</v>
      </c>
      <c r="AB750" t="s">
        <v>47</v>
      </c>
      <c r="AD750" t="s">
        <v>3227</v>
      </c>
    </row>
    <row r="751" spans="1:30" x14ac:dyDescent="0.25">
      <c r="A751" s="3">
        <v>45749</v>
      </c>
      <c r="B751" s="5">
        <v>11.2</v>
      </c>
      <c r="C751" s="7">
        <v>0</v>
      </c>
      <c r="D751" t="s">
        <v>27</v>
      </c>
      <c r="E751" t="s">
        <v>28</v>
      </c>
      <c r="F751" t="s">
        <v>311</v>
      </c>
      <c r="G751" t="s">
        <v>67</v>
      </c>
      <c r="H751" s="1" t="s">
        <v>217</v>
      </c>
      <c r="I751" s="1" t="s">
        <v>82</v>
      </c>
      <c r="J751" s="1" t="s">
        <v>69</v>
      </c>
      <c r="K751" s="1" t="s">
        <v>82</v>
      </c>
      <c r="L751" t="s">
        <v>34</v>
      </c>
      <c r="M751" t="s">
        <v>299</v>
      </c>
      <c r="N751" t="s">
        <v>83</v>
      </c>
      <c r="O751" t="s">
        <v>3228</v>
      </c>
      <c r="P751" t="s">
        <v>38</v>
      </c>
      <c r="Q751" t="s">
        <v>73</v>
      </c>
      <c r="R751" t="s">
        <v>60</v>
      </c>
      <c r="S751" t="s">
        <v>126</v>
      </c>
      <c r="T751" t="s">
        <v>96</v>
      </c>
      <c r="U751" t="s">
        <v>1952</v>
      </c>
      <c r="V751" t="s">
        <v>27</v>
      </c>
      <c r="W751" t="s">
        <v>171</v>
      </c>
      <c r="X751" t="s">
        <v>77</v>
      </c>
      <c r="Y751" t="s">
        <v>753</v>
      </c>
      <c r="Z751" t="s">
        <v>251</v>
      </c>
      <c r="AA751" t="s">
        <v>62</v>
      </c>
      <c r="AB751" t="s">
        <v>47</v>
      </c>
      <c r="AC751" t="s">
        <v>3229</v>
      </c>
      <c r="AD751" t="s">
        <v>3230</v>
      </c>
    </row>
    <row r="752" spans="1:30" x14ac:dyDescent="0.25">
      <c r="A752" s="3">
        <v>45749</v>
      </c>
      <c r="B752" s="5">
        <v>4.083333333333333</v>
      </c>
      <c r="C752" s="7">
        <v>0</v>
      </c>
      <c r="D752" t="s">
        <v>27</v>
      </c>
      <c r="E752" t="s">
        <v>28</v>
      </c>
      <c r="F752" t="s">
        <v>49</v>
      </c>
      <c r="G752" t="s">
        <v>50</v>
      </c>
      <c r="H752" s="1" t="s">
        <v>482</v>
      </c>
      <c r="I752" s="1" t="s">
        <v>32</v>
      </c>
      <c r="K752" s="1" t="s">
        <v>104</v>
      </c>
      <c r="L752" t="s">
        <v>53</v>
      </c>
      <c r="M752" t="s">
        <v>35</v>
      </c>
      <c r="N752" t="s">
        <v>83</v>
      </c>
      <c r="O752" t="s">
        <v>243</v>
      </c>
      <c r="P752" t="s">
        <v>38</v>
      </c>
      <c r="Q752" t="s">
        <v>106</v>
      </c>
      <c r="R752" t="s">
        <v>27</v>
      </c>
      <c r="S752" t="s">
        <v>40</v>
      </c>
      <c r="T752" t="s">
        <v>96</v>
      </c>
      <c r="U752" t="s">
        <v>234</v>
      </c>
      <c r="V752" t="s">
        <v>60</v>
      </c>
      <c r="W752" t="s">
        <v>50</v>
      </c>
      <c r="X752" t="s">
        <v>737</v>
      </c>
      <c r="Y752" t="s">
        <v>826</v>
      </c>
      <c r="Z752" t="s">
        <v>45</v>
      </c>
      <c r="AA752" t="s">
        <v>46</v>
      </c>
      <c r="AB752" t="s">
        <v>47</v>
      </c>
    </row>
    <row r="753" spans="1:30" x14ac:dyDescent="0.25">
      <c r="A753" s="3">
        <v>45749</v>
      </c>
      <c r="B753" s="5">
        <v>5.7333333333333334</v>
      </c>
      <c r="C753" s="7">
        <v>0</v>
      </c>
      <c r="D753" t="s">
        <v>27</v>
      </c>
      <c r="E753" t="s">
        <v>65</v>
      </c>
      <c r="F753" t="s">
        <v>66</v>
      </c>
      <c r="G753" t="s">
        <v>30</v>
      </c>
      <c r="H753" s="1" t="s">
        <v>110</v>
      </c>
      <c r="J753" s="1" t="s">
        <v>236</v>
      </c>
      <c r="K753" s="1" t="s">
        <v>69</v>
      </c>
      <c r="L753" t="s">
        <v>34</v>
      </c>
      <c r="M753" t="s">
        <v>70</v>
      </c>
      <c r="N753" t="s">
        <v>2276</v>
      </c>
      <c r="O753" t="s">
        <v>3231</v>
      </c>
      <c r="P753" t="s">
        <v>38</v>
      </c>
      <c r="Q753" t="s">
        <v>73</v>
      </c>
      <c r="R753" t="s">
        <v>60</v>
      </c>
      <c r="S753" t="s">
        <v>140</v>
      </c>
      <c r="T753" t="s">
        <v>96</v>
      </c>
      <c r="U753" t="s">
        <v>285</v>
      </c>
      <c r="V753" t="s">
        <v>152</v>
      </c>
      <c r="W753" t="s">
        <v>43</v>
      </c>
      <c r="X753" t="s">
        <v>153</v>
      </c>
      <c r="Y753" t="s">
        <v>3232</v>
      </c>
      <c r="Z753" t="s">
        <v>45</v>
      </c>
      <c r="AA753" t="s">
        <v>46</v>
      </c>
      <c r="AB753" t="s">
        <v>47</v>
      </c>
      <c r="AD753" t="s">
        <v>3233</v>
      </c>
    </row>
    <row r="754" spans="1:30" x14ac:dyDescent="0.25">
      <c r="A754" s="3">
        <v>45749</v>
      </c>
      <c r="B754" s="5">
        <v>6.85</v>
      </c>
      <c r="C754" s="7">
        <v>0</v>
      </c>
      <c r="D754" t="s">
        <v>27</v>
      </c>
      <c r="E754" t="s">
        <v>28</v>
      </c>
      <c r="F754" t="s">
        <v>209</v>
      </c>
      <c r="G754" t="s">
        <v>130</v>
      </c>
      <c r="H754" s="1" t="s">
        <v>3234</v>
      </c>
      <c r="I754" s="1" t="s">
        <v>32</v>
      </c>
      <c r="K754" s="1" t="s">
        <v>145</v>
      </c>
      <c r="L754" t="s">
        <v>146</v>
      </c>
      <c r="M754" t="s">
        <v>35</v>
      </c>
      <c r="N754" t="s">
        <v>83</v>
      </c>
      <c r="O754" t="s">
        <v>3235</v>
      </c>
      <c r="P754" t="s">
        <v>233</v>
      </c>
      <c r="Q754" t="s">
        <v>106</v>
      </c>
      <c r="R754" t="s">
        <v>27</v>
      </c>
      <c r="S754" t="s">
        <v>57</v>
      </c>
      <c r="T754" t="s">
        <v>3236</v>
      </c>
      <c r="U754" t="s">
        <v>227</v>
      </c>
      <c r="V754" t="s">
        <v>27</v>
      </c>
      <c r="W754" t="s">
        <v>43</v>
      </c>
      <c r="X754" t="s">
        <v>3237</v>
      </c>
      <c r="Y754" t="s">
        <v>3237</v>
      </c>
      <c r="Z754" t="s">
        <v>45</v>
      </c>
      <c r="AA754" t="s">
        <v>46</v>
      </c>
      <c r="AB754" t="s">
        <v>47</v>
      </c>
      <c r="AC754" t="s">
        <v>462</v>
      </c>
      <c r="AD754" t="s">
        <v>3238</v>
      </c>
    </row>
    <row r="755" spans="1:30" x14ac:dyDescent="0.25">
      <c r="A755" s="3">
        <v>45749</v>
      </c>
      <c r="B755" s="5">
        <v>23.383333333333329</v>
      </c>
      <c r="C755" s="7">
        <v>0</v>
      </c>
      <c r="D755" t="s">
        <v>27</v>
      </c>
      <c r="E755" t="s">
        <v>28</v>
      </c>
      <c r="F755" t="s">
        <v>209</v>
      </c>
      <c r="G755" t="s">
        <v>130</v>
      </c>
      <c r="H755" s="1" t="s">
        <v>31</v>
      </c>
      <c r="I755" s="1" t="s">
        <v>32</v>
      </c>
      <c r="J755" s="1" t="s">
        <v>33</v>
      </c>
      <c r="K755" s="1" t="s">
        <v>81</v>
      </c>
      <c r="L755" t="s">
        <v>112</v>
      </c>
      <c r="M755" t="s">
        <v>160</v>
      </c>
      <c r="N755" t="s">
        <v>3239</v>
      </c>
      <c r="O755" t="s">
        <v>3240</v>
      </c>
      <c r="P755" t="s">
        <v>163</v>
      </c>
      <c r="Q755" t="s">
        <v>73</v>
      </c>
      <c r="R755" t="s">
        <v>60</v>
      </c>
      <c r="S755" t="s">
        <v>95</v>
      </c>
      <c r="T755" t="s">
        <v>96</v>
      </c>
      <c r="U755" t="s">
        <v>200</v>
      </c>
      <c r="V755" t="s">
        <v>27</v>
      </c>
      <c r="W755" t="s">
        <v>277</v>
      </c>
      <c r="X755" t="s">
        <v>3241</v>
      </c>
      <c r="Y755" t="s">
        <v>3171</v>
      </c>
      <c r="Z755" t="s">
        <v>251</v>
      </c>
      <c r="AA755" t="s">
        <v>45</v>
      </c>
      <c r="AB755" t="s">
        <v>47</v>
      </c>
      <c r="AC755" t="s">
        <v>3242</v>
      </c>
      <c r="AD755" t="s">
        <v>3243</v>
      </c>
    </row>
    <row r="756" spans="1:30" x14ac:dyDescent="0.25">
      <c r="A756" s="3">
        <v>45749</v>
      </c>
      <c r="B756" s="5">
        <v>11.266666666666669</v>
      </c>
      <c r="C756" s="7">
        <v>0</v>
      </c>
      <c r="D756" t="s">
        <v>27</v>
      </c>
      <c r="E756" t="s">
        <v>198</v>
      </c>
      <c r="F756" t="s">
        <v>311</v>
      </c>
      <c r="G756" t="s">
        <v>130</v>
      </c>
      <c r="H756" s="1" t="s">
        <v>51</v>
      </c>
      <c r="I756" s="1" t="s">
        <v>82</v>
      </c>
      <c r="K756" s="1" t="s">
        <v>52</v>
      </c>
      <c r="L756" t="s">
        <v>112</v>
      </c>
      <c r="M756" t="s">
        <v>35</v>
      </c>
      <c r="N756" t="s">
        <v>83</v>
      </c>
      <c r="O756" t="s">
        <v>3244</v>
      </c>
      <c r="P756" t="s">
        <v>38</v>
      </c>
      <c r="Q756" t="s">
        <v>3245</v>
      </c>
      <c r="R756" t="s">
        <v>27</v>
      </c>
      <c r="S756" t="s">
        <v>140</v>
      </c>
      <c r="T756" t="s">
        <v>96</v>
      </c>
      <c r="U756" t="s">
        <v>3246</v>
      </c>
      <c r="V756" t="s">
        <v>27</v>
      </c>
      <c r="W756" t="s">
        <v>171</v>
      </c>
      <c r="X756" t="s">
        <v>2550</v>
      </c>
      <c r="Y756" t="s">
        <v>946</v>
      </c>
      <c r="Z756" t="s">
        <v>45</v>
      </c>
      <c r="AA756" t="s">
        <v>251</v>
      </c>
      <c r="AB756" t="s">
        <v>47</v>
      </c>
    </row>
    <row r="757" spans="1:30" x14ac:dyDescent="0.25">
      <c r="A757" s="3">
        <v>45749</v>
      </c>
      <c r="B757" s="5">
        <v>8.9</v>
      </c>
      <c r="C757" s="7">
        <v>0</v>
      </c>
      <c r="D757" t="s">
        <v>27</v>
      </c>
      <c r="E757" t="s">
        <v>28</v>
      </c>
      <c r="F757" t="s">
        <v>49</v>
      </c>
      <c r="G757" t="s">
        <v>30</v>
      </c>
      <c r="H757" s="1" t="s">
        <v>3247</v>
      </c>
      <c r="I757" s="1" t="s">
        <v>32</v>
      </c>
      <c r="J757" s="1" t="s">
        <v>32</v>
      </c>
      <c r="K757" s="1" t="s">
        <v>167</v>
      </c>
      <c r="L757" t="s">
        <v>184</v>
      </c>
      <c r="M757" t="s">
        <v>35</v>
      </c>
      <c r="N757" t="s">
        <v>54</v>
      </c>
      <c r="O757" t="s">
        <v>600</v>
      </c>
      <c r="P757" t="s">
        <v>38</v>
      </c>
      <c r="Q757" t="s">
        <v>106</v>
      </c>
      <c r="R757" t="s">
        <v>27</v>
      </c>
      <c r="S757" t="s">
        <v>40</v>
      </c>
      <c r="T757" t="s">
        <v>58</v>
      </c>
      <c r="U757" t="s">
        <v>3248</v>
      </c>
      <c r="V757" t="s">
        <v>60</v>
      </c>
      <c r="W757" t="s">
        <v>117</v>
      </c>
      <c r="X757" t="s">
        <v>3249</v>
      </c>
      <c r="Y757" t="s">
        <v>538</v>
      </c>
      <c r="Z757" t="s">
        <v>78</v>
      </c>
      <c r="AA757" t="s">
        <v>46</v>
      </c>
      <c r="AB757" t="s">
        <v>47</v>
      </c>
      <c r="AC757" t="s">
        <v>3250</v>
      </c>
      <c r="AD757" t="s">
        <v>3251</v>
      </c>
    </row>
    <row r="758" spans="1:30" x14ac:dyDescent="0.25">
      <c r="A758" s="3">
        <v>45749</v>
      </c>
      <c r="B758" s="5">
        <v>6.0666666666666664</v>
      </c>
      <c r="C758" s="7">
        <v>0</v>
      </c>
      <c r="D758" t="s">
        <v>27</v>
      </c>
      <c r="E758" t="s">
        <v>28</v>
      </c>
      <c r="F758" t="s">
        <v>29</v>
      </c>
      <c r="G758" t="s">
        <v>67</v>
      </c>
      <c r="H758" s="1" t="s">
        <v>31</v>
      </c>
      <c r="I758" s="1" t="s">
        <v>82</v>
      </c>
      <c r="K758" s="1" t="s">
        <v>305</v>
      </c>
      <c r="L758" t="s">
        <v>184</v>
      </c>
      <c r="M758" t="s">
        <v>35</v>
      </c>
      <c r="N758" t="s">
        <v>83</v>
      </c>
      <c r="O758" t="s">
        <v>3252</v>
      </c>
      <c r="P758" t="s">
        <v>38</v>
      </c>
      <c r="Q758" t="s">
        <v>3253</v>
      </c>
      <c r="R758" t="s">
        <v>27</v>
      </c>
      <c r="S758" t="s">
        <v>57</v>
      </c>
      <c r="U758" t="s">
        <v>249</v>
      </c>
      <c r="V758" t="s">
        <v>60</v>
      </c>
      <c r="W758" t="s">
        <v>50</v>
      </c>
      <c r="X758" t="s">
        <v>755</v>
      </c>
      <c r="Y758" t="s">
        <v>538</v>
      </c>
      <c r="Z758" t="s">
        <v>45</v>
      </c>
      <c r="AA758" t="s">
        <v>46</v>
      </c>
      <c r="AB758" t="s">
        <v>47</v>
      </c>
      <c r="AC758" t="s">
        <v>3254</v>
      </c>
      <c r="AD758" t="s">
        <v>3255</v>
      </c>
    </row>
    <row r="759" spans="1:30" x14ac:dyDescent="0.25">
      <c r="A759" s="3">
        <v>45749</v>
      </c>
      <c r="B759" s="5">
        <v>61.35</v>
      </c>
      <c r="C759" s="7">
        <v>0</v>
      </c>
      <c r="D759" t="s">
        <v>27</v>
      </c>
      <c r="E759" t="s">
        <v>65</v>
      </c>
      <c r="F759" t="s">
        <v>66</v>
      </c>
      <c r="G759" t="s">
        <v>30</v>
      </c>
      <c r="H759" s="1" t="s">
        <v>110</v>
      </c>
      <c r="I759" s="1" t="s">
        <v>136</v>
      </c>
      <c r="K759" s="1" t="s">
        <v>81</v>
      </c>
      <c r="L759" t="s">
        <v>53</v>
      </c>
      <c r="M759" t="s">
        <v>160</v>
      </c>
      <c r="N759" t="s">
        <v>54</v>
      </c>
      <c r="O759" t="s">
        <v>3256</v>
      </c>
      <c r="P759" t="s">
        <v>163</v>
      </c>
      <c r="Q759" t="s">
        <v>3257</v>
      </c>
      <c r="R759" t="s">
        <v>60</v>
      </c>
      <c r="S759" t="s">
        <v>57</v>
      </c>
      <c r="U759" t="s">
        <v>3258</v>
      </c>
      <c r="V759" t="s">
        <v>27</v>
      </c>
      <c r="W759" t="s">
        <v>165</v>
      </c>
      <c r="X759" t="s">
        <v>3259</v>
      </c>
      <c r="Y759" t="s">
        <v>3260</v>
      </c>
      <c r="Z759" t="s">
        <v>251</v>
      </c>
      <c r="AA759" t="s">
        <v>62</v>
      </c>
      <c r="AB759" t="s">
        <v>47</v>
      </c>
      <c r="AC759" t="s">
        <v>3261</v>
      </c>
      <c r="AD759" t="s">
        <v>3262</v>
      </c>
    </row>
    <row r="760" spans="1:30" x14ac:dyDescent="0.25">
      <c r="A760" s="3">
        <v>45749</v>
      </c>
      <c r="B760" s="5">
        <v>5.666666666666667</v>
      </c>
      <c r="C760" s="7">
        <v>0</v>
      </c>
      <c r="D760" t="s">
        <v>27</v>
      </c>
      <c r="E760" t="s">
        <v>28</v>
      </c>
      <c r="F760" t="s">
        <v>209</v>
      </c>
      <c r="G760" t="s">
        <v>130</v>
      </c>
      <c r="H760" s="1" t="s">
        <v>31</v>
      </c>
      <c r="I760" s="1" t="s">
        <v>32</v>
      </c>
      <c r="J760" s="1" t="s">
        <v>52</v>
      </c>
      <c r="K760" s="1" t="s">
        <v>305</v>
      </c>
      <c r="L760" t="s">
        <v>53</v>
      </c>
      <c r="M760" t="s">
        <v>35</v>
      </c>
      <c r="N760" t="s">
        <v>83</v>
      </c>
      <c r="O760" t="s">
        <v>344</v>
      </c>
      <c r="P760" t="s">
        <v>38</v>
      </c>
      <c r="Q760" t="s">
        <v>125</v>
      </c>
      <c r="R760" t="s">
        <v>27</v>
      </c>
      <c r="S760" t="s">
        <v>40</v>
      </c>
      <c r="T760" t="s">
        <v>58</v>
      </c>
      <c r="U760" t="s">
        <v>227</v>
      </c>
      <c r="V760" t="s">
        <v>60</v>
      </c>
      <c r="W760" t="s">
        <v>50</v>
      </c>
      <c r="X760" t="s">
        <v>3263</v>
      </c>
      <c r="Y760" t="s">
        <v>461</v>
      </c>
      <c r="Z760" t="s">
        <v>62</v>
      </c>
      <c r="AA760" t="s">
        <v>46</v>
      </c>
      <c r="AB760" t="s">
        <v>47</v>
      </c>
      <c r="AC760" t="s">
        <v>3264</v>
      </c>
      <c r="AD760" t="s">
        <v>1869</v>
      </c>
    </row>
    <row r="761" spans="1:30" x14ac:dyDescent="0.25">
      <c r="A761" s="3">
        <v>45749</v>
      </c>
      <c r="B761" s="5">
        <v>58.483333333333327</v>
      </c>
      <c r="C761" s="7">
        <v>0</v>
      </c>
      <c r="D761" t="s">
        <v>27</v>
      </c>
      <c r="E761" t="s">
        <v>28</v>
      </c>
      <c r="F761" t="s">
        <v>49</v>
      </c>
      <c r="G761" t="s">
        <v>30</v>
      </c>
      <c r="H761" s="1" t="s">
        <v>217</v>
      </c>
      <c r="I761" s="1" t="s">
        <v>32</v>
      </c>
      <c r="K761" s="1" t="s">
        <v>81</v>
      </c>
      <c r="L761" t="s">
        <v>34</v>
      </c>
      <c r="M761" t="s">
        <v>35</v>
      </c>
      <c r="N761" t="s">
        <v>83</v>
      </c>
      <c r="O761" t="s">
        <v>3265</v>
      </c>
      <c r="P761" t="s">
        <v>233</v>
      </c>
      <c r="Q761" t="s">
        <v>3266</v>
      </c>
      <c r="R761" t="s">
        <v>27</v>
      </c>
      <c r="S761" t="s">
        <v>74</v>
      </c>
      <c r="T761" t="s">
        <v>58</v>
      </c>
      <c r="U761" t="s">
        <v>2850</v>
      </c>
      <c r="V761" t="s">
        <v>27</v>
      </c>
      <c r="W761" t="s">
        <v>50</v>
      </c>
      <c r="X761" t="s">
        <v>511</v>
      </c>
      <c r="Y761" t="s">
        <v>814</v>
      </c>
      <c r="Z761" t="s">
        <v>45</v>
      </c>
      <c r="AA761" t="s">
        <v>62</v>
      </c>
      <c r="AB761" t="s">
        <v>47</v>
      </c>
    </row>
    <row r="762" spans="1:30" x14ac:dyDescent="0.25">
      <c r="A762" s="3">
        <v>45749</v>
      </c>
      <c r="B762" s="5">
        <v>8.9833333333333325</v>
      </c>
      <c r="C762" s="7">
        <v>0</v>
      </c>
      <c r="D762" t="s">
        <v>27</v>
      </c>
      <c r="E762" t="s">
        <v>65</v>
      </c>
      <c r="F762" t="s">
        <v>79</v>
      </c>
      <c r="G762" t="s">
        <v>130</v>
      </c>
      <c r="H762" s="1" t="s">
        <v>31</v>
      </c>
      <c r="J762" s="1" t="s">
        <v>136</v>
      </c>
      <c r="K762" s="1" t="s">
        <v>69</v>
      </c>
      <c r="L762" t="s">
        <v>112</v>
      </c>
      <c r="M762" t="s">
        <v>70</v>
      </c>
      <c r="N762" t="s">
        <v>150</v>
      </c>
      <c r="O762" t="s">
        <v>3267</v>
      </c>
      <c r="P762" t="s">
        <v>38</v>
      </c>
      <c r="Q762" t="s">
        <v>205</v>
      </c>
      <c r="R762" t="s">
        <v>60</v>
      </c>
      <c r="S762" t="s">
        <v>95</v>
      </c>
      <c r="T762" t="s">
        <v>96</v>
      </c>
      <c r="U762" t="s">
        <v>97</v>
      </c>
      <c r="V762" t="s">
        <v>60</v>
      </c>
      <c r="W762" t="s">
        <v>50</v>
      </c>
      <c r="X762" t="s">
        <v>3268</v>
      </c>
      <c r="Y762" t="s">
        <v>3269</v>
      </c>
      <c r="Z762" t="s">
        <v>78</v>
      </c>
      <c r="AA762" t="s">
        <v>46</v>
      </c>
      <c r="AB762" t="s">
        <v>47</v>
      </c>
    </row>
    <row r="763" spans="1:30" x14ac:dyDescent="0.25">
      <c r="A763" s="3">
        <v>45749</v>
      </c>
      <c r="B763" s="5">
        <v>12.8</v>
      </c>
      <c r="C763" s="7">
        <v>0</v>
      </c>
      <c r="D763" t="s">
        <v>27</v>
      </c>
      <c r="E763" t="s">
        <v>198</v>
      </c>
      <c r="F763" t="s">
        <v>209</v>
      </c>
      <c r="G763" t="s">
        <v>30</v>
      </c>
      <c r="H763" s="1" t="s">
        <v>51</v>
      </c>
      <c r="I763" s="1" t="s">
        <v>32</v>
      </c>
      <c r="J763" s="1" t="s">
        <v>32</v>
      </c>
      <c r="K763" s="1" t="s">
        <v>52</v>
      </c>
      <c r="L763" t="s">
        <v>184</v>
      </c>
      <c r="M763" t="s">
        <v>35</v>
      </c>
      <c r="N763" t="s">
        <v>83</v>
      </c>
      <c r="O763" t="s">
        <v>3270</v>
      </c>
      <c r="P763" t="s">
        <v>38</v>
      </c>
      <c r="Q763" t="s">
        <v>631</v>
      </c>
      <c r="R763" t="s">
        <v>27</v>
      </c>
      <c r="S763" t="s">
        <v>57</v>
      </c>
      <c r="T763" t="s">
        <v>58</v>
      </c>
      <c r="U763" t="s">
        <v>3271</v>
      </c>
      <c r="V763" t="s">
        <v>27</v>
      </c>
      <c r="W763" t="s">
        <v>98</v>
      </c>
      <c r="X763" t="s">
        <v>3272</v>
      </c>
      <c r="Y763" t="s">
        <v>774</v>
      </c>
      <c r="Z763" t="s">
        <v>45</v>
      </c>
      <c r="AA763" t="s">
        <v>45</v>
      </c>
      <c r="AB763" t="s">
        <v>47</v>
      </c>
      <c r="AC763" t="s">
        <v>3273</v>
      </c>
      <c r="AD763" t="s">
        <v>3274</v>
      </c>
    </row>
    <row r="764" spans="1:30" x14ac:dyDescent="0.25">
      <c r="A764" s="3">
        <v>45749</v>
      </c>
      <c r="B764" s="5">
        <v>13.75</v>
      </c>
      <c r="C764" s="7">
        <v>0</v>
      </c>
      <c r="D764" t="s">
        <v>27</v>
      </c>
      <c r="E764" t="s">
        <v>28</v>
      </c>
      <c r="F764" t="s">
        <v>49</v>
      </c>
      <c r="G764" t="s">
        <v>130</v>
      </c>
      <c r="H764" s="1" t="s">
        <v>51</v>
      </c>
      <c r="I764" s="1" t="s">
        <v>136</v>
      </c>
      <c r="K764" s="1" t="s">
        <v>157</v>
      </c>
      <c r="L764" t="s">
        <v>53</v>
      </c>
      <c r="M764" t="s">
        <v>35</v>
      </c>
      <c r="N764" t="s">
        <v>54</v>
      </c>
      <c r="O764" t="s">
        <v>3275</v>
      </c>
      <c r="P764" t="s">
        <v>38</v>
      </c>
      <c r="Q764" t="s">
        <v>73</v>
      </c>
      <c r="R764" t="s">
        <v>27</v>
      </c>
      <c r="S764" t="s">
        <v>40</v>
      </c>
      <c r="T764" t="s">
        <v>3276</v>
      </c>
      <c r="U764" t="s">
        <v>3277</v>
      </c>
      <c r="V764" t="s">
        <v>60</v>
      </c>
      <c r="W764" t="s">
        <v>50</v>
      </c>
      <c r="X764" t="s">
        <v>149</v>
      </c>
      <c r="Y764" t="s">
        <v>3278</v>
      </c>
      <c r="Z764" t="s">
        <v>62</v>
      </c>
      <c r="AA764" t="s">
        <v>46</v>
      </c>
      <c r="AB764" t="s">
        <v>47</v>
      </c>
      <c r="AD764" t="s">
        <v>3279</v>
      </c>
    </row>
    <row r="765" spans="1:30" x14ac:dyDescent="0.25">
      <c r="A765" s="3">
        <v>45749</v>
      </c>
      <c r="B765" s="5">
        <v>6.0166666666666666</v>
      </c>
      <c r="C765" s="7">
        <v>0</v>
      </c>
      <c r="D765" t="s">
        <v>27</v>
      </c>
      <c r="E765" t="s">
        <v>65</v>
      </c>
      <c r="F765" t="s">
        <v>79</v>
      </c>
      <c r="G765" t="s">
        <v>30</v>
      </c>
      <c r="H765" s="1" t="s">
        <v>110</v>
      </c>
      <c r="I765" s="1" t="s">
        <v>32</v>
      </c>
      <c r="K765" s="1" t="s">
        <v>2053</v>
      </c>
      <c r="L765" t="s">
        <v>112</v>
      </c>
      <c r="M765" t="s">
        <v>160</v>
      </c>
      <c r="N765" t="s">
        <v>272</v>
      </c>
      <c r="O765" t="s">
        <v>3280</v>
      </c>
      <c r="P765" t="s">
        <v>163</v>
      </c>
      <c r="Q765" t="s">
        <v>3281</v>
      </c>
      <c r="R765" t="s">
        <v>27</v>
      </c>
      <c r="S765" t="s">
        <v>140</v>
      </c>
      <c r="T765" t="s">
        <v>75</v>
      </c>
      <c r="U765" t="s">
        <v>3282</v>
      </c>
      <c r="V765" t="s">
        <v>27</v>
      </c>
      <c r="W765" t="s">
        <v>277</v>
      </c>
      <c r="X765" t="s">
        <v>2539</v>
      </c>
      <c r="Y765" t="s">
        <v>774</v>
      </c>
      <c r="Z765" t="s">
        <v>62</v>
      </c>
      <c r="AA765" t="s">
        <v>62</v>
      </c>
      <c r="AB765" t="s">
        <v>47</v>
      </c>
      <c r="AC765" t="s">
        <v>3283</v>
      </c>
      <c r="AD765" t="s">
        <v>3284</v>
      </c>
    </row>
    <row r="766" spans="1:30" x14ac:dyDescent="0.25">
      <c r="A766" s="3">
        <v>45749</v>
      </c>
      <c r="B766" s="5">
        <v>10.68333333333333</v>
      </c>
      <c r="C766" s="7">
        <v>0</v>
      </c>
      <c r="D766" t="s">
        <v>27</v>
      </c>
      <c r="E766" t="s">
        <v>65</v>
      </c>
      <c r="F766" t="s">
        <v>66</v>
      </c>
      <c r="G766" t="s">
        <v>50</v>
      </c>
      <c r="H766" s="1" t="s">
        <v>31</v>
      </c>
      <c r="J766" s="1" t="s">
        <v>278</v>
      </c>
      <c r="K766" s="1" t="s">
        <v>69</v>
      </c>
      <c r="L766" t="s">
        <v>34</v>
      </c>
      <c r="M766" t="s">
        <v>160</v>
      </c>
      <c r="N766" t="s">
        <v>161</v>
      </c>
      <c r="O766" t="s">
        <v>3285</v>
      </c>
      <c r="P766" t="s">
        <v>163</v>
      </c>
      <c r="Q766" t="s">
        <v>691</v>
      </c>
      <c r="R766" t="s">
        <v>60</v>
      </c>
      <c r="S766" t="s">
        <v>95</v>
      </c>
      <c r="T766" t="s">
        <v>3286</v>
      </c>
      <c r="U766" t="s">
        <v>3287</v>
      </c>
      <c r="V766" t="s">
        <v>27</v>
      </c>
      <c r="W766" t="s">
        <v>165</v>
      </c>
      <c r="X766" t="s">
        <v>3288</v>
      </c>
      <c r="Y766" t="s">
        <v>3289</v>
      </c>
      <c r="Z766" t="s">
        <v>78</v>
      </c>
      <c r="AA766" t="s">
        <v>62</v>
      </c>
      <c r="AB766" t="s">
        <v>47</v>
      </c>
      <c r="AC766" t="s">
        <v>3290</v>
      </c>
      <c r="AD766" t="s">
        <v>3291</v>
      </c>
    </row>
    <row r="767" spans="1:30" x14ac:dyDescent="0.25">
      <c r="A767" s="3">
        <v>45749</v>
      </c>
      <c r="B767" s="5">
        <v>13.5</v>
      </c>
      <c r="C767" s="7">
        <v>0</v>
      </c>
      <c r="D767" t="s">
        <v>27</v>
      </c>
      <c r="E767" t="s">
        <v>198</v>
      </c>
      <c r="F767" t="s">
        <v>49</v>
      </c>
      <c r="G767" t="s">
        <v>67</v>
      </c>
      <c r="H767" s="1" t="s">
        <v>110</v>
      </c>
      <c r="I767" s="1" t="s">
        <v>136</v>
      </c>
      <c r="K767" s="1" t="s">
        <v>69</v>
      </c>
      <c r="L767" t="s">
        <v>53</v>
      </c>
      <c r="M767" t="s">
        <v>92</v>
      </c>
      <c r="N767" t="s">
        <v>272</v>
      </c>
      <c r="O767" t="s">
        <v>3292</v>
      </c>
      <c r="P767" t="s">
        <v>38</v>
      </c>
      <c r="Q767" t="s">
        <v>3293</v>
      </c>
      <c r="R767" t="s">
        <v>60</v>
      </c>
      <c r="S767" t="s">
        <v>57</v>
      </c>
      <c r="T767" t="s">
        <v>96</v>
      </c>
      <c r="U767" t="s">
        <v>3294</v>
      </c>
      <c r="V767" t="s">
        <v>60</v>
      </c>
      <c r="W767" t="s">
        <v>50</v>
      </c>
      <c r="X767" t="s">
        <v>3295</v>
      </c>
      <c r="Y767" t="s">
        <v>1236</v>
      </c>
      <c r="Z767" t="s">
        <v>45</v>
      </c>
      <c r="AA767" t="s">
        <v>46</v>
      </c>
      <c r="AB767" t="s">
        <v>47</v>
      </c>
      <c r="AC767" t="s">
        <v>3296</v>
      </c>
      <c r="AD767" t="s">
        <v>3297</v>
      </c>
    </row>
    <row r="768" spans="1:30" x14ac:dyDescent="0.25">
      <c r="A768" s="3">
        <v>45749</v>
      </c>
      <c r="B768" s="5">
        <v>4.9833333333333334</v>
      </c>
      <c r="C768" s="7">
        <v>0</v>
      </c>
      <c r="D768" t="s">
        <v>27</v>
      </c>
      <c r="E768" t="s">
        <v>28</v>
      </c>
      <c r="F768" t="s">
        <v>79</v>
      </c>
      <c r="G768" t="s">
        <v>30</v>
      </c>
      <c r="H768" s="1" t="s">
        <v>110</v>
      </c>
      <c r="I768" s="1" t="s">
        <v>32</v>
      </c>
      <c r="K768" s="1" t="s">
        <v>121</v>
      </c>
      <c r="L768" t="s">
        <v>112</v>
      </c>
      <c r="M768" t="s">
        <v>92</v>
      </c>
      <c r="N768" t="s">
        <v>3298</v>
      </c>
      <c r="O768" t="s">
        <v>3299</v>
      </c>
      <c r="P768" t="s">
        <v>38</v>
      </c>
      <c r="Q768" t="s">
        <v>3300</v>
      </c>
      <c r="R768" t="s">
        <v>60</v>
      </c>
      <c r="S768" t="s">
        <v>57</v>
      </c>
      <c r="T768" t="s">
        <v>58</v>
      </c>
      <c r="U768" t="s">
        <v>3301</v>
      </c>
      <c r="V768" t="s">
        <v>27</v>
      </c>
      <c r="W768" t="s">
        <v>98</v>
      </c>
      <c r="X768" t="s">
        <v>3302</v>
      </c>
      <c r="Y768" t="s">
        <v>735</v>
      </c>
      <c r="Z768" t="s">
        <v>45</v>
      </c>
      <c r="AA768" t="s">
        <v>45</v>
      </c>
      <c r="AB768" t="s">
        <v>47</v>
      </c>
      <c r="AC768" t="s">
        <v>3303</v>
      </c>
    </row>
    <row r="769" spans="1:30" x14ac:dyDescent="0.25">
      <c r="A769" s="3">
        <v>45749</v>
      </c>
      <c r="B769" s="5">
        <v>7.7666666666666666</v>
      </c>
      <c r="C769" s="7">
        <v>0</v>
      </c>
      <c r="D769" t="s">
        <v>27</v>
      </c>
      <c r="E769" t="s">
        <v>28</v>
      </c>
      <c r="F769" t="s">
        <v>209</v>
      </c>
      <c r="G769" t="s">
        <v>50</v>
      </c>
      <c r="H769" s="1" t="s">
        <v>231</v>
      </c>
      <c r="I769" s="1" t="s">
        <v>32</v>
      </c>
      <c r="J769" s="1" t="s">
        <v>33</v>
      </c>
      <c r="K769" s="1" t="s">
        <v>236</v>
      </c>
      <c r="L769" t="s">
        <v>53</v>
      </c>
      <c r="M769" t="s">
        <v>35</v>
      </c>
      <c r="N769" t="s">
        <v>83</v>
      </c>
      <c r="O769" t="s">
        <v>2616</v>
      </c>
      <c r="P769" t="s">
        <v>308</v>
      </c>
      <c r="Q769" t="s">
        <v>106</v>
      </c>
      <c r="R769" t="s">
        <v>27</v>
      </c>
      <c r="S769" t="s">
        <v>57</v>
      </c>
      <c r="T769" t="s">
        <v>58</v>
      </c>
      <c r="U769" t="s">
        <v>937</v>
      </c>
      <c r="V769" t="s">
        <v>27</v>
      </c>
      <c r="W769" t="s">
        <v>43</v>
      </c>
      <c r="X769" t="s">
        <v>517</v>
      </c>
      <c r="Y769" t="s">
        <v>876</v>
      </c>
      <c r="Z769" t="s">
        <v>251</v>
      </c>
      <c r="AA769" t="s">
        <v>251</v>
      </c>
      <c r="AB769" t="s">
        <v>47</v>
      </c>
      <c r="AD769" t="s">
        <v>3304</v>
      </c>
    </row>
    <row r="770" spans="1:30" x14ac:dyDescent="0.25">
      <c r="A770" s="3">
        <v>45749</v>
      </c>
      <c r="B770" s="5">
        <v>11.266666666666669</v>
      </c>
      <c r="C770" s="7">
        <v>0</v>
      </c>
      <c r="D770" t="s">
        <v>27</v>
      </c>
      <c r="E770" t="s">
        <v>65</v>
      </c>
      <c r="F770" t="s">
        <v>66</v>
      </c>
      <c r="G770" t="s">
        <v>30</v>
      </c>
      <c r="H770" s="1" t="s">
        <v>110</v>
      </c>
      <c r="I770" s="1" t="s">
        <v>305</v>
      </c>
      <c r="K770" s="1" t="s">
        <v>69</v>
      </c>
      <c r="L770" t="s">
        <v>34</v>
      </c>
      <c r="M770" t="s">
        <v>160</v>
      </c>
      <c r="N770" t="s">
        <v>161</v>
      </c>
      <c r="O770" t="s">
        <v>3305</v>
      </c>
      <c r="P770" t="s">
        <v>163</v>
      </c>
      <c r="Q770" t="s">
        <v>410</v>
      </c>
      <c r="R770" t="s">
        <v>60</v>
      </c>
      <c r="S770" t="s">
        <v>95</v>
      </c>
      <c r="T770" t="s">
        <v>96</v>
      </c>
      <c r="U770" t="s">
        <v>97</v>
      </c>
      <c r="V770" t="s">
        <v>27</v>
      </c>
      <c r="W770" t="s">
        <v>165</v>
      </c>
      <c r="X770" t="s">
        <v>3302</v>
      </c>
      <c r="Y770" t="s">
        <v>881</v>
      </c>
      <c r="Z770" t="s">
        <v>45</v>
      </c>
      <c r="AA770" t="s">
        <v>45</v>
      </c>
      <c r="AB770" t="s">
        <v>47</v>
      </c>
      <c r="AC770" t="s">
        <v>3306</v>
      </c>
    </row>
    <row r="771" spans="1:30" x14ac:dyDescent="0.25">
      <c r="A771" s="3">
        <v>45749</v>
      </c>
      <c r="B771" s="5">
        <v>8.6666666666666661</v>
      </c>
      <c r="C771" s="7">
        <v>0</v>
      </c>
      <c r="D771" t="s">
        <v>27</v>
      </c>
      <c r="E771" t="s">
        <v>28</v>
      </c>
      <c r="F771" t="s">
        <v>311</v>
      </c>
      <c r="G771" t="s">
        <v>50</v>
      </c>
      <c r="H771" s="1" t="s">
        <v>217</v>
      </c>
      <c r="I771" s="1" t="s">
        <v>136</v>
      </c>
      <c r="K771" s="1" t="s">
        <v>136</v>
      </c>
      <c r="L771" t="s">
        <v>112</v>
      </c>
      <c r="M771" t="s">
        <v>35</v>
      </c>
      <c r="N771" t="s">
        <v>83</v>
      </c>
      <c r="O771" t="s">
        <v>3307</v>
      </c>
      <c r="P771" t="s">
        <v>233</v>
      </c>
      <c r="Q771" t="s">
        <v>3308</v>
      </c>
      <c r="R771" t="s">
        <v>60</v>
      </c>
      <c r="S771" t="s">
        <v>126</v>
      </c>
      <c r="T771" t="s">
        <v>58</v>
      </c>
      <c r="U771" t="s">
        <v>2005</v>
      </c>
      <c r="V771" t="s">
        <v>60</v>
      </c>
      <c r="W771" t="s">
        <v>43</v>
      </c>
      <c r="X771" t="s">
        <v>3309</v>
      </c>
      <c r="Y771" t="s">
        <v>3310</v>
      </c>
      <c r="Z771" t="s">
        <v>78</v>
      </c>
      <c r="AA771" t="s">
        <v>46</v>
      </c>
      <c r="AB771" t="s">
        <v>47</v>
      </c>
      <c r="AD771" t="s">
        <v>3311</v>
      </c>
    </row>
    <row r="772" spans="1:30" x14ac:dyDescent="0.25">
      <c r="A772" s="3">
        <v>45749</v>
      </c>
      <c r="B772" s="5">
        <v>7.2666666666666666</v>
      </c>
      <c r="C772" s="7">
        <v>0</v>
      </c>
      <c r="D772" t="s">
        <v>27</v>
      </c>
      <c r="E772" t="s">
        <v>65</v>
      </c>
      <c r="F772" t="s">
        <v>66</v>
      </c>
      <c r="G772" t="s">
        <v>30</v>
      </c>
      <c r="H772" s="1" t="s">
        <v>110</v>
      </c>
      <c r="J772" s="1" t="s">
        <v>157</v>
      </c>
      <c r="K772" s="1" t="s">
        <v>69</v>
      </c>
      <c r="L772" t="s">
        <v>112</v>
      </c>
      <c r="M772" t="s">
        <v>160</v>
      </c>
      <c r="N772" t="s">
        <v>161</v>
      </c>
      <c r="O772" t="s">
        <v>3312</v>
      </c>
      <c r="P772" t="s">
        <v>163</v>
      </c>
      <c r="Q772" t="s">
        <v>3313</v>
      </c>
      <c r="R772" t="s">
        <v>60</v>
      </c>
      <c r="S772" t="s">
        <v>95</v>
      </c>
      <c r="T772" t="s">
        <v>96</v>
      </c>
      <c r="U772" t="s">
        <v>97</v>
      </c>
      <c r="V772" t="s">
        <v>27</v>
      </c>
      <c r="W772" t="s">
        <v>165</v>
      </c>
      <c r="X772" t="s">
        <v>3314</v>
      </c>
      <c r="Y772" t="s">
        <v>3315</v>
      </c>
      <c r="Z772" t="s">
        <v>78</v>
      </c>
      <c r="AA772" t="s">
        <v>251</v>
      </c>
      <c r="AB772" t="s">
        <v>47</v>
      </c>
      <c r="AC772" t="s">
        <v>3316</v>
      </c>
      <c r="AD772" t="s">
        <v>3317</v>
      </c>
    </row>
    <row r="773" spans="1:30" x14ac:dyDescent="0.25">
      <c r="A773" s="3">
        <v>45749</v>
      </c>
      <c r="B773" s="5">
        <v>81.75</v>
      </c>
      <c r="C773" s="7">
        <v>0</v>
      </c>
      <c r="D773" t="s">
        <v>27</v>
      </c>
      <c r="E773" t="s">
        <v>28</v>
      </c>
      <c r="F773" t="s">
        <v>79</v>
      </c>
      <c r="G773" t="s">
        <v>50</v>
      </c>
      <c r="H773" s="1" t="s">
        <v>381</v>
      </c>
      <c r="I773" s="1" t="s">
        <v>32</v>
      </c>
      <c r="K773" s="1" t="s">
        <v>136</v>
      </c>
      <c r="L773" t="s">
        <v>112</v>
      </c>
      <c r="M773" t="s">
        <v>35</v>
      </c>
      <c r="N773" t="s">
        <v>3044</v>
      </c>
      <c r="O773" t="s">
        <v>3318</v>
      </c>
      <c r="P773" t="s">
        <v>70</v>
      </c>
      <c r="Q773" t="s">
        <v>3319</v>
      </c>
      <c r="R773" t="s">
        <v>27</v>
      </c>
      <c r="S773" t="s">
        <v>40</v>
      </c>
      <c r="T773" t="s">
        <v>3320</v>
      </c>
      <c r="U773" t="s">
        <v>3321</v>
      </c>
      <c r="V773" t="s">
        <v>152</v>
      </c>
      <c r="W773" t="s">
        <v>50</v>
      </c>
      <c r="X773" t="s">
        <v>3322</v>
      </c>
      <c r="Y773" t="s">
        <v>3323</v>
      </c>
      <c r="Z773" t="s">
        <v>45</v>
      </c>
      <c r="AA773" t="s">
        <v>62</v>
      </c>
      <c r="AB773" t="s">
        <v>47</v>
      </c>
      <c r="AC773" t="s">
        <v>3324</v>
      </c>
      <c r="AD773" t="s">
        <v>3325</v>
      </c>
    </row>
    <row r="774" spans="1:30" x14ac:dyDescent="0.25">
      <c r="A774" s="3">
        <v>45749</v>
      </c>
      <c r="B774" s="5">
        <v>6.2833333333333332</v>
      </c>
      <c r="C774" s="7">
        <v>0</v>
      </c>
      <c r="D774" t="s">
        <v>27</v>
      </c>
      <c r="E774" t="s">
        <v>198</v>
      </c>
      <c r="F774" t="s">
        <v>49</v>
      </c>
      <c r="G774" t="s">
        <v>30</v>
      </c>
      <c r="H774" s="1" t="s">
        <v>283</v>
      </c>
      <c r="I774" s="1" t="s">
        <v>32</v>
      </c>
      <c r="K774" s="1" t="s">
        <v>157</v>
      </c>
      <c r="L774" t="s">
        <v>184</v>
      </c>
      <c r="M774" t="s">
        <v>35</v>
      </c>
      <c r="N774" t="s">
        <v>715</v>
      </c>
      <c r="O774" t="s">
        <v>3326</v>
      </c>
      <c r="P774" t="s">
        <v>308</v>
      </c>
      <c r="Q774" t="s">
        <v>584</v>
      </c>
      <c r="R774" t="s">
        <v>27</v>
      </c>
      <c r="S774" t="s">
        <v>74</v>
      </c>
      <c r="T774" t="s">
        <v>3327</v>
      </c>
      <c r="U774" t="s">
        <v>3328</v>
      </c>
      <c r="V774" t="s">
        <v>27</v>
      </c>
      <c r="W774" t="s">
        <v>171</v>
      </c>
      <c r="X774" t="s">
        <v>386</v>
      </c>
      <c r="Y774" t="s">
        <v>3171</v>
      </c>
      <c r="Z774" t="s">
        <v>1587</v>
      </c>
      <c r="AA774" t="s">
        <v>362</v>
      </c>
      <c r="AB774" t="s">
        <v>47</v>
      </c>
      <c r="AC774" t="s">
        <v>3329</v>
      </c>
      <c r="AD774" t="s">
        <v>3330</v>
      </c>
    </row>
    <row r="775" spans="1:30" x14ac:dyDescent="0.25">
      <c r="A775" s="3">
        <v>45749</v>
      </c>
      <c r="B775" s="5">
        <v>10.55</v>
      </c>
      <c r="C775" s="7">
        <v>0</v>
      </c>
      <c r="D775" t="s">
        <v>27</v>
      </c>
      <c r="E775" t="s">
        <v>28</v>
      </c>
      <c r="F775" t="s">
        <v>79</v>
      </c>
      <c r="G775" t="s">
        <v>50</v>
      </c>
      <c r="H775" s="1" t="s">
        <v>31</v>
      </c>
      <c r="J775" s="1" t="s">
        <v>104</v>
      </c>
      <c r="K775" s="1" t="s">
        <v>69</v>
      </c>
      <c r="L775" t="s">
        <v>112</v>
      </c>
      <c r="M775" t="s">
        <v>70</v>
      </c>
      <c r="N775" t="s">
        <v>83</v>
      </c>
      <c r="O775" t="s">
        <v>3331</v>
      </c>
      <c r="P775" t="s">
        <v>124</v>
      </c>
      <c r="Q775" t="s">
        <v>73</v>
      </c>
      <c r="R775" t="s">
        <v>60</v>
      </c>
      <c r="S775" t="s">
        <v>74</v>
      </c>
      <c r="T775" t="s">
        <v>1860</v>
      </c>
      <c r="U775" t="s">
        <v>97</v>
      </c>
      <c r="V775" t="s">
        <v>60</v>
      </c>
      <c r="W775" t="s">
        <v>43</v>
      </c>
      <c r="X775" t="s">
        <v>3332</v>
      </c>
      <c r="Y775" t="s">
        <v>735</v>
      </c>
      <c r="Z775" t="s">
        <v>78</v>
      </c>
      <c r="AA775" t="s">
        <v>62</v>
      </c>
      <c r="AB775" t="s">
        <v>47</v>
      </c>
    </row>
    <row r="776" spans="1:30" x14ac:dyDescent="0.25">
      <c r="A776" s="3">
        <v>45749</v>
      </c>
      <c r="B776" s="5">
        <v>13.733333333333331</v>
      </c>
      <c r="C776" s="7">
        <v>0</v>
      </c>
      <c r="D776" t="s">
        <v>27</v>
      </c>
      <c r="E776" t="s">
        <v>28</v>
      </c>
      <c r="F776" t="s">
        <v>29</v>
      </c>
      <c r="G776" t="s">
        <v>67</v>
      </c>
      <c r="H776" s="1" t="s">
        <v>51</v>
      </c>
      <c r="I776" s="1" t="s">
        <v>82</v>
      </c>
      <c r="K776" s="1" t="s">
        <v>52</v>
      </c>
      <c r="L776" t="s">
        <v>112</v>
      </c>
      <c r="M776" t="s">
        <v>35</v>
      </c>
      <c r="N776" t="s">
        <v>83</v>
      </c>
      <c r="O776" t="s">
        <v>2342</v>
      </c>
      <c r="P776" t="s">
        <v>38</v>
      </c>
      <c r="Q776" t="s">
        <v>125</v>
      </c>
      <c r="R776" t="s">
        <v>27</v>
      </c>
      <c r="S776" t="s">
        <v>57</v>
      </c>
      <c r="T776" t="s">
        <v>1585</v>
      </c>
      <c r="U776" t="s">
        <v>3333</v>
      </c>
      <c r="V776" t="s">
        <v>27</v>
      </c>
      <c r="W776" t="s">
        <v>43</v>
      </c>
      <c r="X776" t="s">
        <v>969</v>
      </c>
      <c r="Y776" t="s">
        <v>756</v>
      </c>
      <c r="Z776" t="s">
        <v>45</v>
      </c>
      <c r="AA776" t="s">
        <v>45</v>
      </c>
      <c r="AB776" t="s">
        <v>47</v>
      </c>
      <c r="AC776" t="s">
        <v>3334</v>
      </c>
      <c r="AD776" t="s">
        <v>3335</v>
      </c>
    </row>
    <row r="777" spans="1:30" x14ac:dyDescent="0.25">
      <c r="A777" s="3">
        <v>45749</v>
      </c>
      <c r="B777" s="5">
        <v>19.8</v>
      </c>
      <c r="C777" s="7">
        <v>0</v>
      </c>
      <c r="D777" t="s">
        <v>27</v>
      </c>
      <c r="E777" t="s">
        <v>28</v>
      </c>
      <c r="F777" t="s">
        <v>49</v>
      </c>
      <c r="G777" t="s">
        <v>67</v>
      </c>
      <c r="H777" s="1" t="s">
        <v>31</v>
      </c>
      <c r="J777" s="1" t="s">
        <v>305</v>
      </c>
      <c r="K777" s="1" t="s">
        <v>136</v>
      </c>
      <c r="L777" t="s">
        <v>34</v>
      </c>
      <c r="M777" t="s">
        <v>35</v>
      </c>
      <c r="N777" t="s">
        <v>3336</v>
      </c>
      <c r="O777" t="s">
        <v>3337</v>
      </c>
      <c r="P777" t="s">
        <v>38</v>
      </c>
      <c r="Q777" t="s">
        <v>3338</v>
      </c>
      <c r="R777" t="s">
        <v>27</v>
      </c>
      <c r="S777" t="s">
        <v>74</v>
      </c>
      <c r="T777" t="s">
        <v>58</v>
      </c>
      <c r="U777" t="s">
        <v>3339</v>
      </c>
      <c r="V777" t="s">
        <v>27</v>
      </c>
      <c r="W777" t="s">
        <v>43</v>
      </c>
      <c r="X777" t="s">
        <v>3340</v>
      </c>
      <c r="Y777" t="s">
        <v>3341</v>
      </c>
      <c r="Z777" t="s">
        <v>45</v>
      </c>
      <c r="AA777" t="s">
        <v>62</v>
      </c>
      <c r="AB777" t="s">
        <v>47</v>
      </c>
      <c r="AD777" t="s">
        <v>3342</v>
      </c>
    </row>
    <row r="778" spans="1:30" x14ac:dyDescent="0.25">
      <c r="A778" s="3">
        <v>45749</v>
      </c>
      <c r="B778" s="5">
        <v>87.033333333333331</v>
      </c>
      <c r="C778" s="7">
        <v>0</v>
      </c>
      <c r="D778" t="s">
        <v>27</v>
      </c>
      <c r="E778" t="s">
        <v>28</v>
      </c>
      <c r="F778" t="s">
        <v>29</v>
      </c>
      <c r="G778" t="s">
        <v>130</v>
      </c>
      <c r="H778" s="1" t="s">
        <v>482</v>
      </c>
      <c r="I778" s="1" t="s">
        <v>136</v>
      </c>
      <c r="J778" s="1" t="s">
        <v>82</v>
      </c>
      <c r="K778" s="1" t="s">
        <v>167</v>
      </c>
      <c r="L778" t="s">
        <v>53</v>
      </c>
      <c r="M778" t="s">
        <v>35</v>
      </c>
      <c r="N778" t="s">
        <v>150</v>
      </c>
      <c r="O778" t="s">
        <v>3343</v>
      </c>
      <c r="P778" t="s">
        <v>38</v>
      </c>
      <c r="Q778" t="s">
        <v>106</v>
      </c>
      <c r="R778" t="s">
        <v>27</v>
      </c>
      <c r="S778" t="s">
        <v>40</v>
      </c>
      <c r="T778" t="s">
        <v>3344</v>
      </c>
      <c r="U778" t="s">
        <v>2447</v>
      </c>
      <c r="V778" t="s">
        <v>60</v>
      </c>
      <c r="W778" t="s">
        <v>50</v>
      </c>
      <c r="X778" t="s">
        <v>3345</v>
      </c>
      <c r="Y778" t="s">
        <v>753</v>
      </c>
      <c r="Z778" t="s">
        <v>45</v>
      </c>
      <c r="AA778" t="s">
        <v>46</v>
      </c>
      <c r="AB778" t="s">
        <v>1326</v>
      </c>
    </row>
    <row r="779" spans="1:30" x14ac:dyDescent="0.25">
      <c r="A779" s="3">
        <v>45749</v>
      </c>
      <c r="B779" s="5">
        <v>9.9666666666666668</v>
      </c>
      <c r="C779" s="7">
        <v>0</v>
      </c>
      <c r="D779" t="s">
        <v>27</v>
      </c>
      <c r="E779" t="s">
        <v>28</v>
      </c>
      <c r="F779" t="s">
        <v>49</v>
      </c>
      <c r="G779" t="s">
        <v>50</v>
      </c>
      <c r="H779" s="1" t="s">
        <v>80</v>
      </c>
      <c r="I779" s="1" t="s">
        <v>32</v>
      </c>
      <c r="K779" s="1" t="s">
        <v>136</v>
      </c>
      <c r="L779" t="s">
        <v>53</v>
      </c>
      <c r="M779" t="s">
        <v>3346</v>
      </c>
      <c r="N779" t="s">
        <v>3347</v>
      </c>
      <c r="O779" t="s">
        <v>3348</v>
      </c>
      <c r="P779" t="s">
        <v>38</v>
      </c>
      <c r="Q779" t="s">
        <v>3349</v>
      </c>
      <c r="R779" t="s">
        <v>60</v>
      </c>
      <c r="S779" t="s">
        <v>95</v>
      </c>
      <c r="T779" t="s">
        <v>58</v>
      </c>
      <c r="U779" t="s">
        <v>2732</v>
      </c>
      <c r="V779" t="s">
        <v>27</v>
      </c>
      <c r="W779" t="s">
        <v>165</v>
      </c>
      <c r="X779" t="s">
        <v>3350</v>
      </c>
      <c r="Y779" t="s">
        <v>724</v>
      </c>
      <c r="Z779" t="s">
        <v>78</v>
      </c>
      <c r="AA779" t="s">
        <v>78</v>
      </c>
      <c r="AB779" t="s">
        <v>47</v>
      </c>
      <c r="AC779" t="s">
        <v>3351</v>
      </c>
      <c r="AD779" t="s">
        <v>3352</v>
      </c>
    </row>
    <row r="780" spans="1:30" x14ac:dyDescent="0.25">
      <c r="A780" s="3">
        <v>45749</v>
      </c>
      <c r="B780" s="5">
        <v>170.51666666666671</v>
      </c>
      <c r="C780" s="7">
        <v>0</v>
      </c>
      <c r="D780" t="s">
        <v>27</v>
      </c>
      <c r="E780" t="s">
        <v>65</v>
      </c>
      <c r="F780" t="s">
        <v>66</v>
      </c>
      <c r="G780" t="s">
        <v>130</v>
      </c>
      <c r="H780" s="1" t="s">
        <v>110</v>
      </c>
      <c r="J780" s="1" t="s">
        <v>823</v>
      </c>
      <c r="K780" s="1" t="s">
        <v>132</v>
      </c>
      <c r="L780" t="s">
        <v>112</v>
      </c>
      <c r="M780" t="s">
        <v>92</v>
      </c>
      <c r="N780" t="s">
        <v>759</v>
      </c>
      <c r="O780" t="s">
        <v>3353</v>
      </c>
      <c r="P780" t="s">
        <v>38</v>
      </c>
      <c r="Q780" t="s">
        <v>3354</v>
      </c>
      <c r="R780" t="s">
        <v>60</v>
      </c>
      <c r="S780" t="s">
        <v>95</v>
      </c>
      <c r="T780" t="s">
        <v>3355</v>
      </c>
      <c r="U780" t="s">
        <v>97</v>
      </c>
      <c r="V780" t="s">
        <v>60</v>
      </c>
      <c r="W780" t="s">
        <v>171</v>
      </c>
      <c r="X780" t="s">
        <v>3356</v>
      </c>
      <c r="Y780" t="s">
        <v>3357</v>
      </c>
      <c r="Z780" t="s">
        <v>251</v>
      </c>
      <c r="AA780" t="s">
        <v>62</v>
      </c>
      <c r="AB780" t="s">
        <v>154</v>
      </c>
      <c r="AC780" t="s">
        <v>3358</v>
      </c>
      <c r="AD780" t="s">
        <v>3359</v>
      </c>
    </row>
    <row r="781" spans="1:30" x14ac:dyDescent="0.25">
      <c r="A781" s="3">
        <v>45749</v>
      </c>
      <c r="B781" s="5">
        <v>12.71666666666667</v>
      </c>
      <c r="C781" s="7">
        <v>0</v>
      </c>
      <c r="D781" t="s">
        <v>27</v>
      </c>
      <c r="E781" t="s">
        <v>28</v>
      </c>
      <c r="F781" t="s">
        <v>49</v>
      </c>
      <c r="G781" t="s">
        <v>50</v>
      </c>
      <c r="H781" s="1" t="s">
        <v>51</v>
      </c>
      <c r="I781" s="1" t="s">
        <v>32</v>
      </c>
      <c r="J781" s="1" t="s">
        <v>33</v>
      </c>
      <c r="K781" s="1" t="s">
        <v>33</v>
      </c>
      <c r="L781" t="s">
        <v>112</v>
      </c>
      <c r="M781" t="s">
        <v>35</v>
      </c>
      <c r="N781" t="s">
        <v>83</v>
      </c>
      <c r="O781" t="s">
        <v>3360</v>
      </c>
      <c r="P781" t="s">
        <v>308</v>
      </c>
      <c r="Q781" t="s">
        <v>125</v>
      </c>
      <c r="R781" t="s">
        <v>27</v>
      </c>
      <c r="S781" t="s">
        <v>40</v>
      </c>
      <c r="T781" t="s">
        <v>58</v>
      </c>
      <c r="U781" t="s">
        <v>325</v>
      </c>
      <c r="V781" t="s">
        <v>27</v>
      </c>
      <c r="W781" t="s">
        <v>43</v>
      </c>
      <c r="X781" t="s">
        <v>3361</v>
      </c>
      <c r="Y781" t="s">
        <v>2030</v>
      </c>
      <c r="Z781" t="s">
        <v>78</v>
      </c>
      <c r="AA781" t="s">
        <v>62</v>
      </c>
      <c r="AB781" t="s">
        <v>47</v>
      </c>
      <c r="AC781" t="s">
        <v>3362</v>
      </c>
      <c r="AD781" t="s">
        <v>3363</v>
      </c>
    </row>
    <row r="782" spans="1:30" x14ac:dyDescent="0.25">
      <c r="A782" s="3">
        <v>45749</v>
      </c>
      <c r="B782" s="5">
        <v>5.5166666666666666</v>
      </c>
      <c r="C782" s="7">
        <v>0</v>
      </c>
      <c r="D782" t="s">
        <v>27</v>
      </c>
      <c r="E782" t="s">
        <v>65</v>
      </c>
      <c r="F782" t="s">
        <v>66</v>
      </c>
      <c r="G782" t="s">
        <v>102</v>
      </c>
      <c r="H782" s="1" t="s">
        <v>110</v>
      </c>
      <c r="J782" s="1" t="s">
        <v>157</v>
      </c>
      <c r="K782" s="1" t="s">
        <v>69</v>
      </c>
      <c r="L782" t="s">
        <v>53</v>
      </c>
      <c r="M782" t="s">
        <v>70</v>
      </c>
      <c r="N782" t="s">
        <v>3364</v>
      </c>
      <c r="O782" t="s">
        <v>3365</v>
      </c>
      <c r="P782" t="s">
        <v>70</v>
      </c>
      <c r="Q782" t="s">
        <v>73</v>
      </c>
      <c r="R782" t="s">
        <v>60</v>
      </c>
      <c r="S782" t="s">
        <v>95</v>
      </c>
      <c r="T782" t="s">
        <v>96</v>
      </c>
      <c r="U782" t="s">
        <v>97</v>
      </c>
      <c r="V782" t="s">
        <v>27</v>
      </c>
      <c r="W782" t="s">
        <v>171</v>
      </c>
      <c r="X782" t="s">
        <v>3366</v>
      </c>
      <c r="Y782" t="s">
        <v>3367</v>
      </c>
      <c r="Z782" t="s">
        <v>78</v>
      </c>
      <c r="AA782" t="s">
        <v>45</v>
      </c>
      <c r="AB782" t="s">
        <v>47</v>
      </c>
    </row>
    <row r="783" spans="1:30" x14ac:dyDescent="0.25">
      <c r="A783" s="3">
        <v>45749</v>
      </c>
      <c r="B783" s="5">
        <v>16.56666666666667</v>
      </c>
      <c r="C783" s="7">
        <v>0</v>
      </c>
      <c r="D783" t="s">
        <v>27</v>
      </c>
      <c r="E783" t="s">
        <v>28</v>
      </c>
      <c r="F783" t="s">
        <v>209</v>
      </c>
      <c r="G783" t="s">
        <v>67</v>
      </c>
      <c r="H783" s="1" t="s">
        <v>217</v>
      </c>
      <c r="I783" s="1" t="s">
        <v>82</v>
      </c>
      <c r="K783" s="1" t="s">
        <v>1368</v>
      </c>
      <c r="L783" t="s">
        <v>34</v>
      </c>
      <c r="M783" t="s">
        <v>35</v>
      </c>
      <c r="N783" t="s">
        <v>715</v>
      </c>
      <c r="O783" t="s">
        <v>3368</v>
      </c>
      <c r="P783" t="s">
        <v>38</v>
      </c>
      <c r="Q783" t="s">
        <v>3369</v>
      </c>
      <c r="R783" t="s">
        <v>27</v>
      </c>
      <c r="S783" t="s">
        <v>57</v>
      </c>
      <c r="T783" t="s">
        <v>86</v>
      </c>
      <c r="U783" t="s">
        <v>3370</v>
      </c>
      <c r="V783" t="s">
        <v>27</v>
      </c>
      <c r="W783" t="s">
        <v>43</v>
      </c>
      <c r="X783" t="s">
        <v>270</v>
      </c>
      <c r="Y783" t="s">
        <v>1455</v>
      </c>
      <c r="Z783" t="s">
        <v>78</v>
      </c>
      <c r="AA783" t="s">
        <v>45</v>
      </c>
      <c r="AB783" t="s">
        <v>47</v>
      </c>
      <c r="AC783" t="s">
        <v>3371</v>
      </c>
      <c r="AD783" t="s">
        <v>3372</v>
      </c>
    </row>
    <row r="784" spans="1:30" x14ac:dyDescent="0.25">
      <c r="A784" s="3">
        <v>45749</v>
      </c>
      <c r="B784" s="5">
        <v>4.45</v>
      </c>
      <c r="C784" s="7">
        <v>0</v>
      </c>
      <c r="D784" t="s">
        <v>27</v>
      </c>
      <c r="E784" t="s">
        <v>28</v>
      </c>
      <c r="F784" t="s">
        <v>79</v>
      </c>
      <c r="G784" t="s">
        <v>30</v>
      </c>
      <c r="H784" s="1" t="s">
        <v>110</v>
      </c>
      <c r="I784" s="1" t="s">
        <v>32</v>
      </c>
      <c r="K784" s="1" t="s">
        <v>271</v>
      </c>
      <c r="L784" t="s">
        <v>112</v>
      </c>
      <c r="M784" t="s">
        <v>160</v>
      </c>
      <c r="N784" t="s">
        <v>83</v>
      </c>
      <c r="O784" t="s">
        <v>3373</v>
      </c>
      <c r="P784" t="s">
        <v>163</v>
      </c>
      <c r="Q784" t="s">
        <v>998</v>
      </c>
      <c r="R784" t="s">
        <v>60</v>
      </c>
      <c r="S784" t="s">
        <v>95</v>
      </c>
      <c r="T784" t="s">
        <v>96</v>
      </c>
      <c r="U784" t="s">
        <v>97</v>
      </c>
      <c r="V784" t="s">
        <v>27</v>
      </c>
      <c r="W784" t="s">
        <v>277</v>
      </c>
      <c r="X784" t="s">
        <v>3374</v>
      </c>
      <c r="Y784" t="s">
        <v>3375</v>
      </c>
      <c r="Z784" t="s">
        <v>78</v>
      </c>
      <c r="AA784" t="s">
        <v>45</v>
      </c>
      <c r="AB784" t="s">
        <v>47</v>
      </c>
    </row>
    <row r="785" spans="1:30" x14ac:dyDescent="0.25">
      <c r="A785" s="3">
        <v>45749</v>
      </c>
      <c r="B785" s="5">
        <v>11.483333333333331</v>
      </c>
      <c r="C785" s="7">
        <v>0</v>
      </c>
      <c r="D785" t="s">
        <v>27</v>
      </c>
      <c r="E785" t="s">
        <v>28</v>
      </c>
      <c r="F785" t="s">
        <v>49</v>
      </c>
      <c r="G785" t="s">
        <v>67</v>
      </c>
      <c r="H785" s="1" t="s">
        <v>283</v>
      </c>
      <c r="I785" s="1" t="s">
        <v>136</v>
      </c>
      <c r="K785" s="1" t="s">
        <v>662</v>
      </c>
      <c r="L785" t="s">
        <v>184</v>
      </c>
      <c r="M785" t="s">
        <v>35</v>
      </c>
      <c r="N785" t="s">
        <v>83</v>
      </c>
      <c r="O785" t="s">
        <v>2082</v>
      </c>
      <c r="P785" t="s">
        <v>70</v>
      </c>
      <c r="Q785" t="s">
        <v>106</v>
      </c>
      <c r="R785" t="s">
        <v>27</v>
      </c>
      <c r="S785" t="s">
        <v>40</v>
      </c>
      <c r="T785" t="s">
        <v>625</v>
      </c>
      <c r="U785" t="s">
        <v>3376</v>
      </c>
      <c r="V785" t="s">
        <v>27</v>
      </c>
      <c r="W785" t="s">
        <v>171</v>
      </c>
      <c r="X785" t="s">
        <v>3377</v>
      </c>
      <c r="Y785" t="s">
        <v>913</v>
      </c>
      <c r="Z785" t="s">
        <v>251</v>
      </c>
      <c r="AA785" t="s">
        <v>62</v>
      </c>
      <c r="AB785" t="s">
        <v>47</v>
      </c>
      <c r="AD785" t="s">
        <v>3378</v>
      </c>
    </row>
    <row r="786" spans="1:30" x14ac:dyDescent="0.25">
      <c r="A786" s="3">
        <v>45749</v>
      </c>
      <c r="B786" s="5">
        <v>14.383333333333329</v>
      </c>
      <c r="C786" s="7">
        <v>0</v>
      </c>
      <c r="D786" t="s">
        <v>27</v>
      </c>
      <c r="E786" t="s">
        <v>198</v>
      </c>
      <c r="F786" t="s">
        <v>311</v>
      </c>
      <c r="G786" t="s">
        <v>67</v>
      </c>
      <c r="H786" s="1" t="s">
        <v>110</v>
      </c>
      <c r="I786" s="1" t="s">
        <v>82</v>
      </c>
      <c r="K786" s="1" t="s">
        <v>81</v>
      </c>
      <c r="L786" t="s">
        <v>112</v>
      </c>
      <c r="M786" t="s">
        <v>160</v>
      </c>
      <c r="N786" t="s">
        <v>83</v>
      </c>
      <c r="O786" t="s">
        <v>1604</v>
      </c>
      <c r="P786" t="s">
        <v>163</v>
      </c>
      <c r="Q786" t="s">
        <v>73</v>
      </c>
      <c r="R786" t="s">
        <v>60</v>
      </c>
      <c r="S786" t="s">
        <v>95</v>
      </c>
      <c r="T786" t="s">
        <v>244</v>
      </c>
      <c r="U786" t="s">
        <v>3379</v>
      </c>
      <c r="V786" t="s">
        <v>27</v>
      </c>
      <c r="W786" t="s">
        <v>165</v>
      </c>
      <c r="X786" t="s">
        <v>635</v>
      </c>
      <c r="Y786" t="s">
        <v>3380</v>
      </c>
      <c r="Z786" t="s">
        <v>78</v>
      </c>
      <c r="AA786" t="s">
        <v>62</v>
      </c>
      <c r="AB786" t="s">
        <v>252</v>
      </c>
      <c r="AC786" t="s">
        <v>3381</v>
      </c>
      <c r="AD786" t="s">
        <v>3382</v>
      </c>
    </row>
    <row r="787" spans="1:30" x14ac:dyDescent="0.25">
      <c r="A787" s="3">
        <v>45749</v>
      </c>
      <c r="B787" s="5">
        <v>10.116666666666671</v>
      </c>
      <c r="C787" s="7">
        <v>0</v>
      </c>
      <c r="D787" t="s">
        <v>27</v>
      </c>
      <c r="E787" t="s">
        <v>198</v>
      </c>
      <c r="F787" t="s">
        <v>209</v>
      </c>
      <c r="G787" t="s">
        <v>30</v>
      </c>
      <c r="H787" s="1" t="s">
        <v>51</v>
      </c>
      <c r="I787" s="1" t="s">
        <v>32</v>
      </c>
      <c r="K787" s="1" t="s">
        <v>52</v>
      </c>
      <c r="L787" t="s">
        <v>112</v>
      </c>
      <c r="M787" t="s">
        <v>35</v>
      </c>
      <c r="N787" t="s">
        <v>83</v>
      </c>
      <c r="O787" t="s">
        <v>3383</v>
      </c>
      <c r="P787" t="s">
        <v>38</v>
      </c>
      <c r="Q787" t="s">
        <v>1447</v>
      </c>
      <c r="R787" t="s">
        <v>27</v>
      </c>
      <c r="S787" t="s">
        <v>40</v>
      </c>
      <c r="T787" t="s">
        <v>58</v>
      </c>
      <c r="U787" t="s">
        <v>3384</v>
      </c>
      <c r="V787" t="s">
        <v>27</v>
      </c>
      <c r="W787" t="s">
        <v>43</v>
      </c>
      <c r="X787" t="s">
        <v>3385</v>
      </c>
      <c r="Y787" t="s">
        <v>774</v>
      </c>
      <c r="Z787" t="s">
        <v>78</v>
      </c>
      <c r="AA787" t="s">
        <v>251</v>
      </c>
      <c r="AB787" t="s">
        <v>47</v>
      </c>
    </row>
    <row r="788" spans="1:30" x14ac:dyDescent="0.25">
      <c r="A788" s="3">
        <v>45749</v>
      </c>
      <c r="B788" s="5">
        <v>8.6999999999999993</v>
      </c>
      <c r="C788" s="7">
        <v>0</v>
      </c>
      <c r="D788" t="s">
        <v>27</v>
      </c>
      <c r="E788" t="s">
        <v>28</v>
      </c>
      <c r="F788" t="s">
        <v>49</v>
      </c>
      <c r="G788" t="s">
        <v>67</v>
      </c>
      <c r="H788" s="1" t="s">
        <v>31</v>
      </c>
      <c r="I788" s="1" t="s">
        <v>81</v>
      </c>
      <c r="K788" s="1" t="s">
        <v>104</v>
      </c>
      <c r="L788" t="s">
        <v>53</v>
      </c>
      <c r="M788" t="s">
        <v>35</v>
      </c>
      <c r="N788" t="s">
        <v>83</v>
      </c>
      <c r="O788" t="s">
        <v>344</v>
      </c>
      <c r="P788" t="s">
        <v>38</v>
      </c>
      <c r="Q788" t="s">
        <v>682</v>
      </c>
      <c r="R788" t="s">
        <v>27</v>
      </c>
      <c r="S788" t="s">
        <v>40</v>
      </c>
      <c r="T788" t="s">
        <v>58</v>
      </c>
      <c r="U788" t="s">
        <v>937</v>
      </c>
      <c r="V788" t="s">
        <v>60</v>
      </c>
      <c r="W788" t="s">
        <v>50</v>
      </c>
      <c r="X788" t="s">
        <v>216</v>
      </c>
      <c r="Y788" t="s">
        <v>3386</v>
      </c>
      <c r="Z788" t="s">
        <v>78</v>
      </c>
      <c r="AA788" t="s">
        <v>46</v>
      </c>
      <c r="AB788" t="s">
        <v>47</v>
      </c>
      <c r="AC788" t="s">
        <v>3387</v>
      </c>
      <c r="AD788" t="s">
        <v>3388</v>
      </c>
    </row>
    <row r="789" spans="1:30" x14ac:dyDescent="0.25">
      <c r="A789" s="3">
        <v>45749</v>
      </c>
      <c r="B789" s="5">
        <v>3.2833333333333332</v>
      </c>
      <c r="C789" s="7">
        <v>0</v>
      </c>
      <c r="D789" t="s">
        <v>27</v>
      </c>
      <c r="E789" t="s">
        <v>65</v>
      </c>
      <c r="F789" t="s">
        <v>66</v>
      </c>
      <c r="G789" t="s">
        <v>30</v>
      </c>
      <c r="H789" s="1" t="s">
        <v>31</v>
      </c>
      <c r="J789" s="1" t="s">
        <v>236</v>
      </c>
      <c r="K789" s="1" t="s">
        <v>371</v>
      </c>
      <c r="L789" t="s">
        <v>53</v>
      </c>
      <c r="M789" t="s">
        <v>92</v>
      </c>
      <c r="N789" t="s">
        <v>759</v>
      </c>
      <c r="O789" t="s">
        <v>3389</v>
      </c>
      <c r="P789" t="s">
        <v>38</v>
      </c>
      <c r="Q789" t="s">
        <v>205</v>
      </c>
      <c r="R789" t="s">
        <v>60</v>
      </c>
      <c r="S789" t="s">
        <v>95</v>
      </c>
      <c r="T789" t="s">
        <v>96</v>
      </c>
      <c r="U789" t="s">
        <v>97</v>
      </c>
      <c r="V789" t="s">
        <v>27</v>
      </c>
      <c r="W789" t="s">
        <v>43</v>
      </c>
      <c r="X789" t="s">
        <v>671</v>
      </c>
      <c r="Y789" t="s">
        <v>729</v>
      </c>
      <c r="Z789" t="s">
        <v>45</v>
      </c>
      <c r="AA789" t="s">
        <v>46</v>
      </c>
      <c r="AB789" t="s">
        <v>47</v>
      </c>
    </row>
    <row r="790" spans="1:30" x14ac:dyDescent="0.25">
      <c r="A790" s="3">
        <v>45749</v>
      </c>
      <c r="B790" s="5">
        <v>8.0666666666666664</v>
      </c>
      <c r="C790" s="7">
        <v>0</v>
      </c>
      <c r="D790" t="s">
        <v>27</v>
      </c>
      <c r="E790" t="s">
        <v>65</v>
      </c>
      <c r="F790" t="s">
        <v>66</v>
      </c>
      <c r="G790" t="s">
        <v>30</v>
      </c>
      <c r="H790" s="1" t="s">
        <v>51</v>
      </c>
      <c r="I790" s="1" t="s">
        <v>52</v>
      </c>
      <c r="K790" s="1" t="s">
        <v>136</v>
      </c>
      <c r="L790" t="s">
        <v>112</v>
      </c>
      <c r="M790" t="s">
        <v>299</v>
      </c>
      <c r="N790" t="s">
        <v>54</v>
      </c>
      <c r="O790" t="s">
        <v>3390</v>
      </c>
      <c r="P790" t="s">
        <v>38</v>
      </c>
      <c r="Q790" t="s">
        <v>3391</v>
      </c>
      <c r="R790" t="s">
        <v>60</v>
      </c>
      <c r="S790" t="s">
        <v>140</v>
      </c>
      <c r="T790" t="s">
        <v>3392</v>
      </c>
      <c r="U790" t="s">
        <v>3393</v>
      </c>
      <c r="V790" t="s">
        <v>60</v>
      </c>
      <c r="W790" t="s">
        <v>43</v>
      </c>
      <c r="X790" t="s">
        <v>3394</v>
      </c>
      <c r="Y790" t="s">
        <v>3395</v>
      </c>
      <c r="Z790" t="s">
        <v>45</v>
      </c>
      <c r="AA790" t="s">
        <v>46</v>
      </c>
      <c r="AB790" t="s">
        <v>1326</v>
      </c>
      <c r="AC790" t="s">
        <v>3396</v>
      </c>
      <c r="AD790" t="s">
        <v>3397</v>
      </c>
    </row>
    <row r="791" spans="1:30" x14ac:dyDescent="0.25">
      <c r="A791" s="3">
        <v>45749</v>
      </c>
      <c r="B791" s="5">
        <v>379.26666666666671</v>
      </c>
      <c r="C791" s="7">
        <v>0</v>
      </c>
      <c r="D791" t="s">
        <v>27</v>
      </c>
      <c r="E791" t="s">
        <v>65</v>
      </c>
      <c r="F791" t="s">
        <v>66</v>
      </c>
      <c r="G791" t="s">
        <v>30</v>
      </c>
      <c r="H791" s="1" t="s">
        <v>31</v>
      </c>
      <c r="J791" s="1" t="s">
        <v>167</v>
      </c>
      <c r="K791" s="1" t="s">
        <v>69</v>
      </c>
      <c r="L791" t="s">
        <v>34</v>
      </c>
      <c r="M791" t="s">
        <v>160</v>
      </c>
      <c r="N791" t="s">
        <v>161</v>
      </c>
      <c r="O791" t="s">
        <v>3118</v>
      </c>
      <c r="P791" t="s">
        <v>163</v>
      </c>
      <c r="Q791" t="s">
        <v>2852</v>
      </c>
      <c r="R791" t="s">
        <v>60</v>
      </c>
      <c r="S791" t="s">
        <v>95</v>
      </c>
      <c r="T791" t="s">
        <v>96</v>
      </c>
      <c r="U791" t="s">
        <v>97</v>
      </c>
      <c r="V791" t="s">
        <v>27</v>
      </c>
      <c r="W791" t="s">
        <v>165</v>
      </c>
      <c r="X791" t="s">
        <v>241</v>
      </c>
      <c r="Y791" t="s">
        <v>3034</v>
      </c>
      <c r="Z791" t="s">
        <v>45</v>
      </c>
      <c r="AA791" t="s">
        <v>45</v>
      </c>
      <c r="AB791" t="s">
        <v>47</v>
      </c>
    </row>
    <row r="792" spans="1:30" x14ac:dyDescent="0.25">
      <c r="A792" s="3">
        <v>45750</v>
      </c>
      <c r="B792" s="5">
        <v>4.1833333333333336</v>
      </c>
      <c r="C792" s="7">
        <v>0</v>
      </c>
      <c r="D792" t="s">
        <v>27</v>
      </c>
      <c r="E792" t="s">
        <v>65</v>
      </c>
      <c r="F792" t="s">
        <v>79</v>
      </c>
      <c r="G792" t="s">
        <v>50</v>
      </c>
      <c r="H792" s="1" t="s">
        <v>110</v>
      </c>
      <c r="J792" s="1" t="s">
        <v>236</v>
      </c>
      <c r="K792" s="1" t="s">
        <v>408</v>
      </c>
      <c r="L792" t="s">
        <v>112</v>
      </c>
      <c r="M792" t="s">
        <v>70</v>
      </c>
      <c r="N792" t="s">
        <v>83</v>
      </c>
      <c r="O792" t="s">
        <v>3398</v>
      </c>
      <c r="P792" t="s">
        <v>38</v>
      </c>
      <c r="Q792" t="s">
        <v>410</v>
      </c>
      <c r="R792" t="s">
        <v>60</v>
      </c>
      <c r="S792" t="s">
        <v>95</v>
      </c>
      <c r="T792" t="s">
        <v>96</v>
      </c>
      <c r="U792" t="s">
        <v>97</v>
      </c>
      <c r="V792" t="s">
        <v>60</v>
      </c>
      <c r="W792" t="s">
        <v>50</v>
      </c>
      <c r="X792" t="s">
        <v>1300</v>
      </c>
      <c r="Y792" t="s">
        <v>735</v>
      </c>
      <c r="Z792" t="s">
        <v>78</v>
      </c>
      <c r="AA792" t="s">
        <v>45</v>
      </c>
      <c r="AB792" t="s">
        <v>47</v>
      </c>
    </row>
    <row r="793" spans="1:30" x14ac:dyDescent="0.25">
      <c r="A793" s="3">
        <v>45750</v>
      </c>
      <c r="B793" s="5">
        <v>5.4833333333333334</v>
      </c>
      <c r="C793" s="7">
        <v>0</v>
      </c>
      <c r="D793" t="s">
        <v>27</v>
      </c>
      <c r="E793" t="s">
        <v>65</v>
      </c>
      <c r="F793" t="s">
        <v>66</v>
      </c>
      <c r="G793" t="s">
        <v>130</v>
      </c>
      <c r="H793" s="1" t="s">
        <v>110</v>
      </c>
      <c r="I793" s="1" t="s">
        <v>32</v>
      </c>
      <c r="J793" s="1" t="s">
        <v>82</v>
      </c>
      <c r="K793" s="1" t="s">
        <v>132</v>
      </c>
      <c r="L793" t="s">
        <v>112</v>
      </c>
      <c r="M793" t="s">
        <v>92</v>
      </c>
      <c r="N793" t="s">
        <v>54</v>
      </c>
      <c r="O793" t="s">
        <v>3399</v>
      </c>
      <c r="P793" t="s">
        <v>70</v>
      </c>
      <c r="Q793" t="s">
        <v>3400</v>
      </c>
      <c r="R793" t="s">
        <v>60</v>
      </c>
      <c r="S793" t="s">
        <v>140</v>
      </c>
      <c r="T793" t="s">
        <v>96</v>
      </c>
      <c r="U793" t="s">
        <v>97</v>
      </c>
      <c r="V793" t="s">
        <v>60</v>
      </c>
      <c r="W793" t="s">
        <v>43</v>
      </c>
      <c r="X793" t="s">
        <v>627</v>
      </c>
      <c r="Y793" t="s">
        <v>790</v>
      </c>
      <c r="Z793" t="s">
        <v>78</v>
      </c>
      <c r="AA793" t="s">
        <v>45</v>
      </c>
      <c r="AB793" t="s">
        <v>47</v>
      </c>
    </row>
    <row r="794" spans="1:30" x14ac:dyDescent="0.25">
      <c r="A794" s="3">
        <v>45750</v>
      </c>
      <c r="B794" s="5">
        <v>33.833333333333343</v>
      </c>
      <c r="C794" s="7">
        <v>0</v>
      </c>
      <c r="D794" t="s">
        <v>27</v>
      </c>
      <c r="E794" t="s">
        <v>28</v>
      </c>
      <c r="F794" t="s">
        <v>79</v>
      </c>
      <c r="G794" t="s">
        <v>67</v>
      </c>
      <c r="H794" s="1" t="s">
        <v>1018</v>
      </c>
      <c r="I794" s="1" t="s">
        <v>82</v>
      </c>
      <c r="K794" s="1" t="s">
        <v>278</v>
      </c>
      <c r="L794" t="s">
        <v>184</v>
      </c>
      <c r="M794" t="s">
        <v>35</v>
      </c>
      <c r="N794" t="s">
        <v>83</v>
      </c>
      <c r="O794" t="s">
        <v>3401</v>
      </c>
      <c r="P794" t="s">
        <v>35</v>
      </c>
      <c r="Q794" t="s">
        <v>2499</v>
      </c>
      <c r="R794" t="s">
        <v>60</v>
      </c>
      <c r="S794" t="s">
        <v>74</v>
      </c>
      <c r="T794" t="s">
        <v>96</v>
      </c>
      <c r="U794" t="s">
        <v>3402</v>
      </c>
      <c r="V794" t="s">
        <v>60</v>
      </c>
      <c r="W794" t="s">
        <v>50</v>
      </c>
      <c r="X794" t="s">
        <v>3403</v>
      </c>
      <c r="Y794" t="s">
        <v>3141</v>
      </c>
      <c r="Z794" t="s">
        <v>78</v>
      </c>
      <c r="AA794" t="s">
        <v>46</v>
      </c>
      <c r="AB794" t="s">
        <v>47</v>
      </c>
      <c r="AD794" t="s">
        <v>3404</v>
      </c>
    </row>
    <row r="795" spans="1:30" x14ac:dyDescent="0.25">
      <c r="A795" s="3">
        <v>45750</v>
      </c>
      <c r="B795" s="5">
        <v>18.06666666666667</v>
      </c>
      <c r="C795" s="7">
        <v>0</v>
      </c>
      <c r="D795" t="s">
        <v>27</v>
      </c>
      <c r="E795" t="s">
        <v>28</v>
      </c>
      <c r="F795" t="s">
        <v>49</v>
      </c>
      <c r="G795" t="s">
        <v>30</v>
      </c>
      <c r="H795" s="1" t="s">
        <v>231</v>
      </c>
      <c r="I795" s="1" t="s">
        <v>32</v>
      </c>
      <c r="J795" s="1" t="s">
        <v>82</v>
      </c>
      <c r="K795" s="1" t="s">
        <v>104</v>
      </c>
      <c r="L795" t="s">
        <v>53</v>
      </c>
      <c r="M795" t="s">
        <v>35</v>
      </c>
      <c r="N795" t="s">
        <v>715</v>
      </c>
      <c r="O795" t="s">
        <v>3405</v>
      </c>
      <c r="P795" t="s">
        <v>308</v>
      </c>
      <c r="Q795" t="s">
        <v>734</v>
      </c>
      <c r="R795" t="s">
        <v>27</v>
      </c>
      <c r="S795" t="s">
        <v>40</v>
      </c>
      <c r="T795" t="s">
        <v>107</v>
      </c>
      <c r="U795" t="s">
        <v>626</v>
      </c>
      <c r="V795" t="s">
        <v>27</v>
      </c>
      <c r="W795" t="s">
        <v>43</v>
      </c>
      <c r="X795" t="s">
        <v>3406</v>
      </c>
      <c r="Y795" t="s">
        <v>3407</v>
      </c>
      <c r="Z795" t="s">
        <v>78</v>
      </c>
      <c r="AA795" t="s">
        <v>45</v>
      </c>
      <c r="AB795" t="s">
        <v>47</v>
      </c>
      <c r="AC795" t="s">
        <v>3408</v>
      </c>
      <c r="AD795" t="s">
        <v>3409</v>
      </c>
    </row>
    <row r="796" spans="1:30" x14ac:dyDescent="0.25">
      <c r="A796" s="3">
        <v>45750</v>
      </c>
      <c r="B796" s="5">
        <v>6.0666666666666664</v>
      </c>
      <c r="C796" s="7">
        <v>0</v>
      </c>
      <c r="D796" t="s">
        <v>27</v>
      </c>
      <c r="E796" t="s">
        <v>28</v>
      </c>
      <c r="F796" t="s">
        <v>311</v>
      </c>
      <c r="G796" t="s">
        <v>67</v>
      </c>
      <c r="H796" s="1" t="s">
        <v>110</v>
      </c>
      <c r="I796" s="1" t="s">
        <v>81</v>
      </c>
      <c r="J796" s="1" t="s">
        <v>33</v>
      </c>
      <c r="K796" s="1" t="s">
        <v>81</v>
      </c>
      <c r="L796" t="s">
        <v>112</v>
      </c>
      <c r="M796" t="s">
        <v>3410</v>
      </c>
      <c r="N796" t="s">
        <v>715</v>
      </c>
      <c r="O796" t="s">
        <v>3411</v>
      </c>
      <c r="P796" t="s">
        <v>233</v>
      </c>
      <c r="R796" t="s">
        <v>60</v>
      </c>
      <c r="S796" t="s">
        <v>74</v>
      </c>
      <c r="T796" t="s">
        <v>96</v>
      </c>
      <c r="U796" t="s">
        <v>200</v>
      </c>
      <c r="V796" t="s">
        <v>27</v>
      </c>
      <c r="W796" t="s">
        <v>98</v>
      </c>
      <c r="X796" t="s">
        <v>2089</v>
      </c>
      <c r="Y796" t="s">
        <v>2604</v>
      </c>
      <c r="Z796" t="s">
        <v>78</v>
      </c>
      <c r="AA796" t="s">
        <v>78</v>
      </c>
      <c r="AB796" t="s">
        <v>47</v>
      </c>
    </row>
    <row r="797" spans="1:30" x14ac:dyDescent="0.25">
      <c r="A797" s="3">
        <v>45750</v>
      </c>
      <c r="B797" s="5">
        <v>7.6</v>
      </c>
      <c r="C797" s="7">
        <v>0</v>
      </c>
      <c r="D797" t="s">
        <v>27</v>
      </c>
      <c r="E797" t="s">
        <v>65</v>
      </c>
      <c r="F797" t="s">
        <v>66</v>
      </c>
      <c r="G797" t="s">
        <v>30</v>
      </c>
      <c r="H797" s="1" t="s">
        <v>31</v>
      </c>
      <c r="J797" s="1" t="s">
        <v>278</v>
      </c>
      <c r="K797" s="1" t="s">
        <v>158</v>
      </c>
      <c r="L797" t="s">
        <v>112</v>
      </c>
      <c r="M797" t="s">
        <v>92</v>
      </c>
      <c r="N797" t="s">
        <v>3412</v>
      </c>
      <c r="O797" t="s">
        <v>3413</v>
      </c>
      <c r="P797" t="s">
        <v>38</v>
      </c>
      <c r="Q797" t="s">
        <v>3414</v>
      </c>
      <c r="R797" t="s">
        <v>60</v>
      </c>
      <c r="S797" t="s">
        <v>126</v>
      </c>
      <c r="U797" t="s">
        <v>3415</v>
      </c>
      <c r="V797" t="s">
        <v>60</v>
      </c>
      <c r="W797" t="s">
        <v>50</v>
      </c>
      <c r="X797" t="s">
        <v>3416</v>
      </c>
      <c r="Y797" t="s">
        <v>1112</v>
      </c>
      <c r="Z797" t="s">
        <v>78</v>
      </c>
      <c r="AA797" t="s">
        <v>46</v>
      </c>
      <c r="AB797" t="s">
        <v>47</v>
      </c>
    </row>
    <row r="798" spans="1:30" x14ac:dyDescent="0.25">
      <c r="A798" s="3">
        <v>45750</v>
      </c>
      <c r="B798" s="5">
        <v>4.4833333333333334</v>
      </c>
      <c r="C798" s="7">
        <v>0</v>
      </c>
      <c r="D798" t="s">
        <v>27</v>
      </c>
      <c r="E798" t="s">
        <v>65</v>
      </c>
      <c r="F798" t="s">
        <v>79</v>
      </c>
      <c r="G798" t="s">
        <v>102</v>
      </c>
      <c r="H798" s="1" t="s">
        <v>31</v>
      </c>
      <c r="J798" s="1" t="s">
        <v>52</v>
      </c>
      <c r="K798" s="1" t="s">
        <v>81</v>
      </c>
      <c r="L798" t="s">
        <v>53</v>
      </c>
      <c r="M798" t="s">
        <v>70</v>
      </c>
      <c r="N798" t="s">
        <v>150</v>
      </c>
      <c r="O798" t="s">
        <v>3417</v>
      </c>
      <c r="P798" t="s">
        <v>38</v>
      </c>
      <c r="Q798" t="s">
        <v>3418</v>
      </c>
      <c r="R798" t="s">
        <v>60</v>
      </c>
      <c r="S798" t="s">
        <v>95</v>
      </c>
      <c r="T798" t="s">
        <v>96</v>
      </c>
      <c r="U798" t="s">
        <v>97</v>
      </c>
      <c r="V798" t="s">
        <v>60</v>
      </c>
      <c r="W798" t="s">
        <v>50</v>
      </c>
      <c r="X798" t="s">
        <v>3419</v>
      </c>
      <c r="Y798" t="s">
        <v>3420</v>
      </c>
      <c r="Z798" t="s">
        <v>45</v>
      </c>
      <c r="AA798" t="s">
        <v>251</v>
      </c>
      <c r="AB798" t="s">
        <v>154</v>
      </c>
      <c r="AD798" t="s">
        <v>3421</v>
      </c>
    </row>
    <row r="799" spans="1:30" x14ac:dyDescent="0.25">
      <c r="A799" s="3">
        <v>45750</v>
      </c>
      <c r="B799" s="5">
        <v>5.6166666666666663</v>
      </c>
      <c r="C799" s="7">
        <v>0</v>
      </c>
      <c r="D799" t="s">
        <v>27</v>
      </c>
      <c r="E799" t="s">
        <v>3422</v>
      </c>
      <c r="F799" t="s">
        <v>29</v>
      </c>
      <c r="G799" t="s">
        <v>50</v>
      </c>
      <c r="H799" s="1" t="s">
        <v>31</v>
      </c>
      <c r="I799" s="1" t="s">
        <v>69</v>
      </c>
      <c r="K799" s="1" t="s">
        <v>69</v>
      </c>
      <c r="L799" t="s">
        <v>112</v>
      </c>
      <c r="M799" t="s">
        <v>3423</v>
      </c>
      <c r="N799" t="s">
        <v>54</v>
      </c>
      <c r="O799" t="s">
        <v>3424</v>
      </c>
      <c r="P799" t="s">
        <v>38</v>
      </c>
      <c r="Q799" t="s">
        <v>205</v>
      </c>
      <c r="R799" t="s">
        <v>60</v>
      </c>
      <c r="S799" t="s">
        <v>57</v>
      </c>
      <c r="T799" t="s">
        <v>96</v>
      </c>
      <c r="U799" t="s">
        <v>285</v>
      </c>
      <c r="V799" t="s">
        <v>27</v>
      </c>
      <c r="W799" t="s">
        <v>98</v>
      </c>
      <c r="X799" t="s">
        <v>77</v>
      </c>
      <c r="Y799" t="s">
        <v>1381</v>
      </c>
      <c r="Z799" t="s">
        <v>251</v>
      </c>
      <c r="AA799" t="s">
        <v>78</v>
      </c>
      <c r="AB799" t="s">
        <v>47</v>
      </c>
      <c r="AD799" t="s">
        <v>3425</v>
      </c>
    </row>
    <row r="800" spans="1:30" x14ac:dyDescent="0.25">
      <c r="A800" s="3">
        <v>45750</v>
      </c>
      <c r="B800" s="5">
        <v>5.5</v>
      </c>
      <c r="C800" s="7">
        <v>0</v>
      </c>
      <c r="D800" t="s">
        <v>27</v>
      </c>
      <c r="E800" t="s">
        <v>28</v>
      </c>
      <c r="F800" t="s">
        <v>49</v>
      </c>
      <c r="G800" t="s">
        <v>30</v>
      </c>
      <c r="H800" s="1" t="s">
        <v>217</v>
      </c>
      <c r="I800" s="1" t="s">
        <v>32</v>
      </c>
      <c r="K800" s="1" t="s">
        <v>32</v>
      </c>
      <c r="L800" t="s">
        <v>112</v>
      </c>
      <c r="M800" t="s">
        <v>357</v>
      </c>
      <c r="N800" t="s">
        <v>715</v>
      </c>
      <c r="O800" t="s">
        <v>1881</v>
      </c>
      <c r="P800" t="s">
        <v>38</v>
      </c>
      <c r="Q800" t="s">
        <v>691</v>
      </c>
      <c r="R800" t="s">
        <v>60</v>
      </c>
      <c r="S800" t="s">
        <v>40</v>
      </c>
      <c r="T800" t="s">
        <v>96</v>
      </c>
      <c r="U800" t="s">
        <v>2429</v>
      </c>
      <c r="V800" t="s">
        <v>27</v>
      </c>
      <c r="W800" t="s">
        <v>171</v>
      </c>
      <c r="X800" t="s">
        <v>153</v>
      </c>
      <c r="Y800" t="s">
        <v>3426</v>
      </c>
      <c r="Z800" t="s">
        <v>45</v>
      </c>
      <c r="AA800" t="s">
        <v>45</v>
      </c>
      <c r="AB800" t="s">
        <v>47</v>
      </c>
      <c r="AC800" t="s">
        <v>3427</v>
      </c>
    </row>
    <row r="801" spans="1:30" x14ac:dyDescent="0.25">
      <c r="A801" s="3">
        <v>45750</v>
      </c>
      <c r="B801" s="5">
        <v>4.083333333333333</v>
      </c>
      <c r="C801" s="7">
        <v>0</v>
      </c>
      <c r="D801" t="s">
        <v>27</v>
      </c>
      <c r="E801" t="s">
        <v>198</v>
      </c>
      <c r="F801" t="s">
        <v>29</v>
      </c>
      <c r="G801" t="s">
        <v>130</v>
      </c>
      <c r="H801" s="1" t="s">
        <v>31</v>
      </c>
      <c r="I801" s="1" t="s">
        <v>136</v>
      </c>
      <c r="K801" s="1" t="s">
        <v>81</v>
      </c>
      <c r="L801" t="s">
        <v>112</v>
      </c>
      <c r="M801" t="s">
        <v>70</v>
      </c>
      <c r="N801" t="s">
        <v>402</v>
      </c>
      <c r="O801" t="s">
        <v>3428</v>
      </c>
      <c r="P801" t="s">
        <v>38</v>
      </c>
      <c r="Q801" t="s">
        <v>73</v>
      </c>
      <c r="R801" t="s">
        <v>60</v>
      </c>
      <c r="S801" t="s">
        <v>57</v>
      </c>
      <c r="T801" t="s">
        <v>96</v>
      </c>
      <c r="U801" t="s">
        <v>1502</v>
      </c>
      <c r="V801" t="s">
        <v>27</v>
      </c>
      <c r="W801" t="s">
        <v>98</v>
      </c>
      <c r="X801" t="s">
        <v>2908</v>
      </c>
      <c r="Y801" t="s">
        <v>735</v>
      </c>
      <c r="Z801" t="s">
        <v>78</v>
      </c>
      <c r="AA801" t="s">
        <v>251</v>
      </c>
      <c r="AB801" t="s">
        <v>47</v>
      </c>
    </row>
    <row r="802" spans="1:30" x14ac:dyDescent="0.25">
      <c r="A802" s="3">
        <v>45751</v>
      </c>
      <c r="B802" s="5">
        <v>5.9333333333333336</v>
      </c>
      <c r="C802" s="7">
        <v>0</v>
      </c>
      <c r="D802" t="s">
        <v>27</v>
      </c>
      <c r="E802" t="s">
        <v>65</v>
      </c>
      <c r="F802" t="s">
        <v>66</v>
      </c>
      <c r="G802" t="s">
        <v>30</v>
      </c>
      <c r="H802" s="1" t="s">
        <v>110</v>
      </c>
      <c r="J802" s="1" t="s">
        <v>157</v>
      </c>
      <c r="K802" s="1" t="s">
        <v>132</v>
      </c>
      <c r="L802" t="s">
        <v>112</v>
      </c>
      <c r="M802" t="s">
        <v>92</v>
      </c>
      <c r="N802" t="s">
        <v>54</v>
      </c>
      <c r="O802" t="s">
        <v>3429</v>
      </c>
      <c r="P802" t="s">
        <v>38</v>
      </c>
      <c r="Q802" t="s">
        <v>3430</v>
      </c>
      <c r="R802" t="s">
        <v>60</v>
      </c>
      <c r="S802" t="s">
        <v>95</v>
      </c>
      <c r="T802" t="s">
        <v>96</v>
      </c>
      <c r="U802" t="s">
        <v>97</v>
      </c>
      <c r="V802" t="s">
        <v>27</v>
      </c>
      <c r="W802" t="s">
        <v>43</v>
      </c>
      <c r="X802" t="s">
        <v>1586</v>
      </c>
      <c r="Y802" t="s">
        <v>3431</v>
      </c>
      <c r="Z802" t="s">
        <v>45</v>
      </c>
      <c r="AA802" t="s">
        <v>45</v>
      </c>
      <c r="AB802" t="s">
        <v>1326</v>
      </c>
    </row>
    <row r="803" spans="1:30" x14ac:dyDescent="0.25">
      <c r="A803" s="3">
        <v>45751</v>
      </c>
      <c r="B803" s="5">
        <v>7</v>
      </c>
      <c r="C803" s="7">
        <v>0</v>
      </c>
      <c r="D803" t="s">
        <v>27</v>
      </c>
      <c r="E803" t="s">
        <v>198</v>
      </c>
      <c r="F803" t="s">
        <v>29</v>
      </c>
      <c r="G803" t="s">
        <v>67</v>
      </c>
      <c r="H803" s="1" t="s">
        <v>51</v>
      </c>
      <c r="I803" s="1" t="s">
        <v>136</v>
      </c>
      <c r="K803" s="1" t="s">
        <v>68</v>
      </c>
      <c r="L803" t="s">
        <v>184</v>
      </c>
      <c r="M803" t="s">
        <v>35</v>
      </c>
      <c r="N803" t="s">
        <v>83</v>
      </c>
      <c r="O803" t="s">
        <v>3432</v>
      </c>
      <c r="P803" t="s">
        <v>38</v>
      </c>
      <c r="Q803" t="s">
        <v>125</v>
      </c>
      <c r="R803" t="s">
        <v>27</v>
      </c>
      <c r="S803" t="s">
        <v>40</v>
      </c>
      <c r="T803" t="s">
        <v>3433</v>
      </c>
      <c r="U803" t="s">
        <v>937</v>
      </c>
      <c r="V803" t="s">
        <v>27</v>
      </c>
      <c r="W803" t="s">
        <v>171</v>
      </c>
      <c r="X803" t="s">
        <v>216</v>
      </c>
      <c r="Y803" t="s">
        <v>774</v>
      </c>
      <c r="Z803" t="s">
        <v>45</v>
      </c>
      <c r="AA803" t="s">
        <v>45</v>
      </c>
      <c r="AB803" t="s">
        <v>47</v>
      </c>
      <c r="AC803" t="s">
        <v>3434</v>
      </c>
      <c r="AD803" t="s">
        <v>3435</v>
      </c>
    </row>
    <row r="804" spans="1:30" x14ac:dyDescent="0.25">
      <c r="A804" s="3">
        <v>45751</v>
      </c>
      <c r="B804" s="5">
        <v>8.1833333333333336</v>
      </c>
      <c r="C804" s="7">
        <v>0</v>
      </c>
      <c r="D804" t="s">
        <v>27</v>
      </c>
      <c r="E804" t="s">
        <v>28</v>
      </c>
      <c r="F804" t="s">
        <v>79</v>
      </c>
      <c r="G804" t="s">
        <v>67</v>
      </c>
      <c r="H804" s="1" t="s">
        <v>31</v>
      </c>
      <c r="I804" s="1" t="s">
        <v>82</v>
      </c>
      <c r="K804" s="1" t="s">
        <v>121</v>
      </c>
      <c r="L804" t="s">
        <v>112</v>
      </c>
      <c r="M804" t="s">
        <v>70</v>
      </c>
      <c r="N804" t="s">
        <v>150</v>
      </c>
      <c r="O804" t="s">
        <v>3436</v>
      </c>
      <c r="P804" t="s">
        <v>70</v>
      </c>
      <c r="Q804" t="s">
        <v>73</v>
      </c>
      <c r="R804" t="s">
        <v>60</v>
      </c>
      <c r="S804" t="s">
        <v>140</v>
      </c>
      <c r="T804" t="s">
        <v>275</v>
      </c>
      <c r="U804" t="s">
        <v>97</v>
      </c>
      <c r="V804" t="s">
        <v>152</v>
      </c>
      <c r="W804" t="s">
        <v>98</v>
      </c>
      <c r="X804" t="s">
        <v>804</v>
      </c>
      <c r="Y804" t="s">
        <v>1517</v>
      </c>
      <c r="Z804" t="s">
        <v>78</v>
      </c>
      <c r="AA804" t="s">
        <v>45</v>
      </c>
      <c r="AB804" t="s">
        <v>282</v>
      </c>
    </row>
    <row r="805" spans="1:30" x14ac:dyDescent="0.25">
      <c r="A805" s="3">
        <v>45751</v>
      </c>
      <c r="B805" s="5">
        <v>7.0166666666666666</v>
      </c>
      <c r="C805" s="7">
        <v>0</v>
      </c>
      <c r="D805" t="s">
        <v>27</v>
      </c>
      <c r="E805" t="s">
        <v>28</v>
      </c>
      <c r="F805" t="s">
        <v>79</v>
      </c>
      <c r="G805" t="s">
        <v>102</v>
      </c>
      <c r="H805" s="1" t="s">
        <v>110</v>
      </c>
      <c r="J805" s="1" t="s">
        <v>787</v>
      </c>
      <c r="K805" s="1" t="s">
        <v>1541</v>
      </c>
      <c r="L805" t="s">
        <v>53</v>
      </c>
      <c r="M805" t="s">
        <v>70</v>
      </c>
      <c r="N805" t="s">
        <v>3437</v>
      </c>
      <c r="O805" t="s">
        <v>940</v>
      </c>
      <c r="P805" t="s">
        <v>70</v>
      </c>
      <c r="Q805" t="s">
        <v>366</v>
      </c>
      <c r="R805" t="s">
        <v>60</v>
      </c>
      <c r="S805" t="s">
        <v>126</v>
      </c>
      <c r="T805" t="s">
        <v>3438</v>
      </c>
      <c r="U805" t="s">
        <v>1683</v>
      </c>
      <c r="V805" t="s">
        <v>60</v>
      </c>
      <c r="W805" t="s">
        <v>50</v>
      </c>
      <c r="X805" t="s">
        <v>2089</v>
      </c>
      <c r="Y805" t="s">
        <v>735</v>
      </c>
      <c r="Z805" t="s">
        <v>78</v>
      </c>
      <c r="AA805" t="s">
        <v>45</v>
      </c>
      <c r="AB805" t="s">
        <v>47</v>
      </c>
    </row>
    <row r="806" spans="1:30" x14ac:dyDescent="0.25">
      <c r="A806" s="3">
        <v>45751</v>
      </c>
      <c r="B806" s="5">
        <v>13.08333333333333</v>
      </c>
      <c r="C806" s="7">
        <v>0</v>
      </c>
      <c r="D806" t="s">
        <v>27</v>
      </c>
      <c r="E806" t="s">
        <v>28</v>
      </c>
      <c r="F806" t="s">
        <v>209</v>
      </c>
      <c r="G806" t="s">
        <v>50</v>
      </c>
      <c r="H806" s="1" t="s">
        <v>482</v>
      </c>
      <c r="I806" s="1" t="s">
        <v>32</v>
      </c>
      <c r="K806" s="1" t="s">
        <v>104</v>
      </c>
      <c r="L806" t="s">
        <v>184</v>
      </c>
      <c r="M806" t="s">
        <v>35</v>
      </c>
      <c r="N806" t="s">
        <v>83</v>
      </c>
      <c r="O806" t="s">
        <v>3439</v>
      </c>
      <c r="P806" t="s">
        <v>35</v>
      </c>
      <c r="Q806" t="s">
        <v>3440</v>
      </c>
      <c r="R806" t="s">
        <v>27</v>
      </c>
      <c r="S806" t="s">
        <v>57</v>
      </c>
      <c r="T806" t="s">
        <v>58</v>
      </c>
      <c r="U806" t="s">
        <v>3441</v>
      </c>
      <c r="V806" t="s">
        <v>27</v>
      </c>
      <c r="W806" t="s">
        <v>43</v>
      </c>
      <c r="X806" t="s">
        <v>77</v>
      </c>
      <c r="Y806" t="s">
        <v>920</v>
      </c>
      <c r="Z806" t="s">
        <v>78</v>
      </c>
      <c r="AA806" t="s">
        <v>78</v>
      </c>
      <c r="AB806" t="s">
        <v>47</v>
      </c>
    </row>
    <row r="807" spans="1:30" x14ac:dyDescent="0.25">
      <c r="A807" s="3">
        <v>45751</v>
      </c>
      <c r="B807" s="5">
        <v>6.85</v>
      </c>
      <c r="C807" s="7">
        <v>0</v>
      </c>
      <c r="D807" t="s">
        <v>27</v>
      </c>
      <c r="E807" t="s">
        <v>28</v>
      </c>
      <c r="F807" t="s">
        <v>29</v>
      </c>
      <c r="G807" t="s">
        <v>50</v>
      </c>
      <c r="H807" s="1" t="s">
        <v>31</v>
      </c>
      <c r="I807" s="1" t="s">
        <v>32</v>
      </c>
      <c r="K807" s="1" t="s">
        <v>82</v>
      </c>
      <c r="L807" t="s">
        <v>112</v>
      </c>
      <c r="M807" t="s">
        <v>160</v>
      </c>
      <c r="N807" t="s">
        <v>161</v>
      </c>
      <c r="O807" t="s">
        <v>2286</v>
      </c>
      <c r="P807" t="s">
        <v>163</v>
      </c>
      <c r="Q807" t="s">
        <v>73</v>
      </c>
      <c r="R807" t="s">
        <v>60</v>
      </c>
      <c r="S807" t="s">
        <v>95</v>
      </c>
      <c r="T807" t="s">
        <v>96</v>
      </c>
      <c r="U807" t="s">
        <v>97</v>
      </c>
      <c r="V807" t="s">
        <v>27</v>
      </c>
      <c r="W807" t="s">
        <v>165</v>
      </c>
      <c r="X807" t="s">
        <v>386</v>
      </c>
      <c r="Y807" t="s">
        <v>1520</v>
      </c>
      <c r="Z807" t="s">
        <v>78</v>
      </c>
      <c r="AA807" t="s">
        <v>362</v>
      </c>
      <c r="AB807" t="s">
        <v>47</v>
      </c>
      <c r="AC807" t="s">
        <v>3442</v>
      </c>
      <c r="AD807" t="s">
        <v>3443</v>
      </c>
    </row>
    <row r="808" spans="1:30" x14ac:dyDescent="0.25">
      <c r="A808" s="3">
        <v>45751</v>
      </c>
      <c r="B808" s="5">
        <v>6.8166666666666664</v>
      </c>
      <c r="C808" s="7">
        <v>0</v>
      </c>
      <c r="D808" t="s">
        <v>27</v>
      </c>
      <c r="E808" t="s">
        <v>65</v>
      </c>
      <c r="F808" t="s">
        <v>66</v>
      </c>
      <c r="G808" t="s">
        <v>30</v>
      </c>
      <c r="H808" s="1" t="s">
        <v>31</v>
      </c>
      <c r="J808" s="1" t="s">
        <v>68</v>
      </c>
      <c r="K808" s="1" t="s">
        <v>371</v>
      </c>
      <c r="L808" t="s">
        <v>112</v>
      </c>
      <c r="M808" t="s">
        <v>160</v>
      </c>
      <c r="N808" t="s">
        <v>684</v>
      </c>
      <c r="O808" t="s">
        <v>3444</v>
      </c>
      <c r="P808" t="s">
        <v>163</v>
      </c>
      <c r="Q808" t="s">
        <v>175</v>
      </c>
      <c r="R808" t="s">
        <v>27</v>
      </c>
      <c r="S808" t="s">
        <v>57</v>
      </c>
      <c r="T808" t="s">
        <v>625</v>
      </c>
      <c r="U808" t="s">
        <v>3445</v>
      </c>
      <c r="V808" t="s">
        <v>27</v>
      </c>
      <c r="W808" t="s">
        <v>277</v>
      </c>
      <c r="X808" t="s">
        <v>1701</v>
      </c>
      <c r="Y808" t="s">
        <v>1691</v>
      </c>
      <c r="Z808" t="s">
        <v>78</v>
      </c>
      <c r="AA808" t="s">
        <v>45</v>
      </c>
      <c r="AB808" t="s">
        <v>47</v>
      </c>
      <c r="AD808" t="s">
        <v>3446</v>
      </c>
    </row>
    <row r="809" spans="1:30" x14ac:dyDescent="0.25">
      <c r="A809" s="3">
        <v>45753</v>
      </c>
      <c r="B809" s="5">
        <v>9.4499999999999993</v>
      </c>
      <c r="C809" s="7">
        <v>0</v>
      </c>
      <c r="D809" t="s">
        <v>27</v>
      </c>
      <c r="E809" t="s">
        <v>28</v>
      </c>
      <c r="F809" t="s">
        <v>49</v>
      </c>
      <c r="G809" t="s">
        <v>130</v>
      </c>
      <c r="H809" s="1" t="s">
        <v>110</v>
      </c>
      <c r="I809" s="1" t="s">
        <v>136</v>
      </c>
      <c r="K809" s="1" t="s">
        <v>82</v>
      </c>
      <c r="L809" t="s">
        <v>112</v>
      </c>
      <c r="M809" t="s">
        <v>35</v>
      </c>
      <c r="N809" t="s">
        <v>83</v>
      </c>
      <c r="O809" t="s">
        <v>210</v>
      </c>
      <c r="P809" t="s">
        <v>35</v>
      </c>
      <c r="Q809" t="s">
        <v>3447</v>
      </c>
      <c r="R809" t="s">
        <v>27</v>
      </c>
      <c r="S809" t="s">
        <v>57</v>
      </c>
      <c r="T809" t="s">
        <v>58</v>
      </c>
      <c r="U809" t="s">
        <v>3448</v>
      </c>
      <c r="V809" t="s">
        <v>60</v>
      </c>
      <c r="W809" t="s">
        <v>50</v>
      </c>
      <c r="X809" t="s">
        <v>3449</v>
      </c>
      <c r="Y809" t="s">
        <v>3450</v>
      </c>
      <c r="Z809" t="s">
        <v>78</v>
      </c>
      <c r="AA809" t="s">
        <v>46</v>
      </c>
      <c r="AB809" t="s">
        <v>1326</v>
      </c>
    </row>
    <row r="810" spans="1:30" x14ac:dyDescent="0.25">
      <c r="A810" s="3">
        <v>45753</v>
      </c>
      <c r="B810" s="5">
        <v>6.2</v>
      </c>
      <c r="C810" s="7">
        <v>0</v>
      </c>
      <c r="D810" t="s">
        <v>27</v>
      </c>
      <c r="E810" t="s">
        <v>65</v>
      </c>
      <c r="F810" t="s">
        <v>66</v>
      </c>
      <c r="G810" t="s">
        <v>30</v>
      </c>
      <c r="H810" s="1" t="s">
        <v>31</v>
      </c>
      <c r="J810" s="1" t="s">
        <v>157</v>
      </c>
      <c r="K810" s="1" t="s">
        <v>132</v>
      </c>
      <c r="L810" t="s">
        <v>112</v>
      </c>
      <c r="M810" t="s">
        <v>92</v>
      </c>
      <c r="N810" t="s">
        <v>83</v>
      </c>
      <c r="O810" t="s">
        <v>3451</v>
      </c>
      <c r="P810" t="s">
        <v>38</v>
      </c>
      <c r="Q810" t="s">
        <v>3452</v>
      </c>
      <c r="R810" t="s">
        <v>60</v>
      </c>
      <c r="S810" t="s">
        <v>95</v>
      </c>
      <c r="T810" t="s">
        <v>96</v>
      </c>
      <c r="U810" t="s">
        <v>97</v>
      </c>
      <c r="V810" t="s">
        <v>27</v>
      </c>
      <c r="W810" t="s">
        <v>171</v>
      </c>
      <c r="X810" t="s">
        <v>2089</v>
      </c>
      <c r="Y810" t="s">
        <v>2604</v>
      </c>
      <c r="Z810" t="s">
        <v>78</v>
      </c>
      <c r="AA810" t="s">
        <v>45</v>
      </c>
      <c r="AB810" t="s">
        <v>47</v>
      </c>
      <c r="AC810" t="s">
        <v>3453</v>
      </c>
      <c r="AD810" t="s">
        <v>3454</v>
      </c>
    </row>
    <row r="811" spans="1:30" x14ac:dyDescent="0.25">
      <c r="A811" s="3">
        <v>45753</v>
      </c>
      <c r="B811" s="4">
        <v>0.68333333333333335</v>
      </c>
      <c r="C811">
        <v>0</v>
      </c>
      <c r="D811" t="s">
        <v>60</v>
      </c>
    </row>
    <row r="812" spans="1:30" x14ac:dyDescent="0.25">
      <c r="A812" s="3">
        <v>45753</v>
      </c>
      <c r="B812" s="5">
        <v>3.3</v>
      </c>
      <c r="C812" s="7">
        <v>0</v>
      </c>
      <c r="D812" t="s">
        <v>27</v>
      </c>
      <c r="E812" t="s">
        <v>65</v>
      </c>
      <c r="F812" t="s">
        <v>66</v>
      </c>
      <c r="G812" t="s">
        <v>30</v>
      </c>
      <c r="H812" s="1" t="s">
        <v>31</v>
      </c>
      <c r="J812" s="1" t="s">
        <v>278</v>
      </c>
      <c r="K812" s="1" t="s">
        <v>121</v>
      </c>
      <c r="L812" t="s">
        <v>112</v>
      </c>
      <c r="M812" t="s">
        <v>92</v>
      </c>
      <c r="N812" t="s">
        <v>3455</v>
      </c>
      <c r="O812" t="s">
        <v>3456</v>
      </c>
      <c r="P812" t="s">
        <v>38</v>
      </c>
      <c r="Q812" t="s">
        <v>3457</v>
      </c>
      <c r="R812" t="s">
        <v>60</v>
      </c>
      <c r="S812" t="s">
        <v>95</v>
      </c>
      <c r="T812" t="s">
        <v>1329</v>
      </c>
      <c r="U812" t="s">
        <v>97</v>
      </c>
      <c r="V812" t="s">
        <v>60</v>
      </c>
      <c r="W812" t="s">
        <v>50</v>
      </c>
      <c r="X812" t="s">
        <v>1690</v>
      </c>
      <c r="Y812" t="s">
        <v>1153</v>
      </c>
      <c r="Z812" t="s">
        <v>78</v>
      </c>
      <c r="AA812" t="s">
        <v>46</v>
      </c>
      <c r="AB812" t="s">
        <v>47</v>
      </c>
    </row>
    <row r="813" spans="1:30" x14ac:dyDescent="0.25">
      <c r="A813" s="3">
        <v>45753</v>
      </c>
      <c r="B813" s="5">
        <v>533.5</v>
      </c>
      <c r="C813" s="7">
        <v>0</v>
      </c>
      <c r="D813" t="s">
        <v>27</v>
      </c>
      <c r="E813" t="s">
        <v>3458</v>
      </c>
      <c r="F813" t="s">
        <v>29</v>
      </c>
      <c r="G813" t="s">
        <v>67</v>
      </c>
      <c r="H813" s="1" t="s">
        <v>381</v>
      </c>
      <c r="I813" s="1" t="s">
        <v>69</v>
      </c>
      <c r="K813" s="1" t="s">
        <v>81</v>
      </c>
      <c r="L813" t="s">
        <v>34</v>
      </c>
      <c r="M813" t="s">
        <v>35</v>
      </c>
      <c r="N813" t="s">
        <v>150</v>
      </c>
      <c r="O813" t="s">
        <v>3459</v>
      </c>
      <c r="P813" t="s">
        <v>38</v>
      </c>
      <c r="Q813" t="s">
        <v>125</v>
      </c>
      <c r="R813" t="s">
        <v>60</v>
      </c>
      <c r="S813" t="s">
        <v>57</v>
      </c>
      <c r="T813" t="s">
        <v>96</v>
      </c>
      <c r="U813" t="s">
        <v>3460</v>
      </c>
      <c r="V813" t="s">
        <v>27</v>
      </c>
      <c r="W813" t="s">
        <v>171</v>
      </c>
      <c r="X813" t="s">
        <v>3461</v>
      </c>
      <c r="Y813" t="s">
        <v>3462</v>
      </c>
      <c r="Z813" t="s">
        <v>78</v>
      </c>
      <c r="AA813" t="s">
        <v>78</v>
      </c>
      <c r="AB813" t="s">
        <v>47</v>
      </c>
      <c r="AC813" t="s">
        <v>3463</v>
      </c>
      <c r="AD813" t="s">
        <v>3464</v>
      </c>
    </row>
    <row r="814" spans="1:30" x14ac:dyDescent="0.25">
      <c r="A814" s="3">
        <v>45754</v>
      </c>
      <c r="B814" s="5">
        <v>26.15</v>
      </c>
      <c r="C814" s="7">
        <v>0</v>
      </c>
      <c r="D814" t="s">
        <v>27</v>
      </c>
      <c r="E814" t="s">
        <v>28</v>
      </c>
      <c r="F814" t="s">
        <v>49</v>
      </c>
      <c r="G814" t="s">
        <v>50</v>
      </c>
      <c r="H814" s="1" t="s">
        <v>1091</v>
      </c>
      <c r="I814" s="1" t="s">
        <v>32</v>
      </c>
      <c r="J814" s="1" t="s">
        <v>33</v>
      </c>
      <c r="K814" s="1" t="s">
        <v>90</v>
      </c>
      <c r="L814" t="s">
        <v>224</v>
      </c>
      <c r="M814" t="s">
        <v>35</v>
      </c>
      <c r="N814" t="s">
        <v>83</v>
      </c>
      <c r="O814" t="s">
        <v>3465</v>
      </c>
      <c r="P814" t="s">
        <v>3466</v>
      </c>
      <c r="Q814" t="s">
        <v>3467</v>
      </c>
      <c r="R814" t="s">
        <v>27</v>
      </c>
      <c r="S814" t="s">
        <v>40</v>
      </c>
      <c r="T814" t="s">
        <v>58</v>
      </c>
      <c r="U814" t="s">
        <v>1092</v>
      </c>
      <c r="V814" t="s">
        <v>27</v>
      </c>
      <c r="W814" t="s">
        <v>43</v>
      </c>
      <c r="X814" t="s">
        <v>1093</v>
      </c>
      <c r="Y814" t="s">
        <v>1093</v>
      </c>
      <c r="Z814" t="s">
        <v>251</v>
      </c>
      <c r="AA814" t="s">
        <v>46</v>
      </c>
      <c r="AB814" t="s">
        <v>47</v>
      </c>
      <c r="AC814" t="s">
        <v>3468</v>
      </c>
      <c r="AD814" t="s">
        <v>3469</v>
      </c>
    </row>
    <row r="815" spans="1:30" x14ac:dyDescent="0.25">
      <c r="A815" s="3">
        <v>45754</v>
      </c>
      <c r="B815" s="5">
        <v>5.9</v>
      </c>
      <c r="C815" s="7">
        <v>0</v>
      </c>
      <c r="D815" t="s">
        <v>27</v>
      </c>
      <c r="E815" t="s">
        <v>65</v>
      </c>
      <c r="F815" t="s">
        <v>66</v>
      </c>
      <c r="G815" t="s">
        <v>30</v>
      </c>
      <c r="H815" s="1" t="s">
        <v>31</v>
      </c>
      <c r="J815" s="1" t="s">
        <v>305</v>
      </c>
      <c r="K815" s="1" t="s">
        <v>371</v>
      </c>
      <c r="L815" t="s">
        <v>112</v>
      </c>
      <c r="M815" t="s">
        <v>92</v>
      </c>
      <c r="N815" t="s">
        <v>272</v>
      </c>
      <c r="O815" t="s">
        <v>3470</v>
      </c>
      <c r="P815" t="s">
        <v>38</v>
      </c>
      <c r="Q815" t="s">
        <v>3471</v>
      </c>
      <c r="R815" t="s">
        <v>60</v>
      </c>
      <c r="S815" t="s">
        <v>74</v>
      </c>
      <c r="T815" t="s">
        <v>96</v>
      </c>
      <c r="U815" t="s">
        <v>937</v>
      </c>
      <c r="V815" t="s">
        <v>60</v>
      </c>
      <c r="W815" t="s">
        <v>50</v>
      </c>
      <c r="X815" t="s">
        <v>3472</v>
      </c>
      <c r="Y815" t="s">
        <v>3473</v>
      </c>
      <c r="Z815" t="s">
        <v>45</v>
      </c>
      <c r="AA815" t="s">
        <v>46</v>
      </c>
      <c r="AB815" t="s">
        <v>47</v>
      </c>
      <c r="AC815" t="s">
        <v>3474</v>
      </c>
      <c r="AD815" t="s">
        <v>3475</v>
      </c>
    </row>
    <row r="816" spans="1:30" x14ac:dyDescent="0.25">
      <c r="A816" s="3">
        <v>45754</v>
      </c>
      <c r="B816" s="5">
        <v>10.383333333333329</v>
      </c>
      <c r="C816" s="7">
        <v>0</v>
      </c>
      <c r="D816" t="s">
        <v>27</v>
      </c>
      <c r="E816" t="s">
        <v>65</v>
      </c>
      <c r="F816" t="s">
        <v>66</v>
      </c>
      <c r="G816" t="s">
        <v>50</v>
      </c>
      <c r="H816" s="1" t="s">
        <v>31</v>
      </c>
      <c r="I816" s="1" t="s">
        <v>32</v>
      </c>
      <c r="K816" s="1" t="s">
        <v>121</v>
      </c>
      <c r="L816" t="s">
        <v>53</v>
      </c>
      <c r="M816" t="s">
        <v>70</v>
      </c>
      <c r="N816" t="s">
        <v>348</v>
      </c>
      <c r="O816" t="s">
        <v>3476</v>
      </c>
      <c r="P816" t="s">
        <v>38</v>
      </c>
      <c r="Q816" t="s">
        <v>3477</v>
      </c>
      <c r="R816" t="s">
        <v>60</v>
      </c>
      <c r="S816" t="s">
        <v>140</v>
      </c>
      <c r="T816" t="s">
        <v>301</v>
      </c>
      <c r="U816" t="s">
        <v>3478</v>
      </c>
      <c r="V816" t="s">
        <v>27</v>
      </c>
      <c r="W816" t="s">
        <v>171</v>
      </c>
      <c r="X816" t="s">
        <v>3479</v>
      </c>
      <c r="Y816" t="s">
        <v>753</v>
      </c>
      <c r="Z816" t="s">
        <v>45</v>
      </c>
      <c r="AA816" t="s">
        <v>45</v>
      </c>
      <c r="AB816" t="s">
        <v>47</v>
      </c>
      <c r="AC816" t="s">
        <v>3480</v>
      </c>
      <c r="AD816" t="s">
        <v>3481</v>
      </c>
    </row>
    <row r="817" spans="1:30" x14ac:dyDescent="0.25">
      <c r="A817" s="3">
        <v>45754</v>
      </c>
      <c r="B817" s="5">
        <v>5.3</v>
      </c>
      <c r="C817" s="7">
        <v>0</v>
      </c>
      <c r="D817" t="s">
        <v>27</v>
      </c>
      <c r="E817" t="s">
        <v>198</v>
      </c>
      <c r="F817" t="s">
        <v>29</v>
      </c>
      <c r="G817" t="s">
        <v>130</v>
      </c>
      <c r="H817" s="1" t="s">
        <v>51</v>
      </c>
      <c r="I817" s="1" t="s">
        <v>136</v>
      </c>
      <c r="K817" s="1" t="s">
        <v>68</v>
      </c>
      <c r="L817" t="s">
        <v>53</v>
      </c>
      <c r="M817" t="s">
        <v>35</v>
      </c>
      <c r="N817" t="s">
        <v>83</v>
      </c>
      <c r="O817" t="s">
        <v>3482</v>
      </c>
      <c r="P817" t="s">
        <v>38</v>
      </c>
      <c r="Q817" t="s">
        <v>1027</v>
      </c>
      <c r="R817" t="s">
        <v>27</v>
      </c>
      <c r="S817" t="s">
        <v>57</v>
      </c>
      <c r="T817" t="s">
        <v>275</v>
      </c>
      <c r="U817" t="s">
        <v>3483</v>
      </c>
      <c r="V817" t="s">
        <v>60</v>
      </c>
      <c r="W817" t="s">
        <v>50</v>
      </c>
      <c r="X817" t="s">
        <v>3484</v>
      </c>
      <c r="Y817" t="s">
        <v>461</v>
      </c>
      <c r="Z817" t="s">
        <v>78</v>
      </c>
      <c r="AA817" t="s">
        <v>46</v>
      </c>
      <c r="AB817" t="s">
        <v>47</v>
      </c>
      <c r="AD817" t="s">
        <v>3485</v>
      </c>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C846-042D-4D7D-8AD6-FDA46492020E}">
  <dimension ref="A1:H15"/>
  <sheetViews>
    <sheetView topLeftCell="A7" workbookViewId="0">
      <selection activeCell="K14" sqref="K14"/>
    </sheetView>
  </sheetViews>
  <sheetFormatPr defaultRowHeight="15" x14ac:dyDescent="0.25"/>
  <cols>
    <col min="1" max="1" width="53.28515625" bestFit="1" customWidth="1"/>
    <col min="4" max="4" width="53.28515625" bestFit="1" customWidth="1"/>
  </cols>
  <sheetData>
    <row r="1" spans="1:8" x14ac:dyDescent="0.25">
      <c r="A1" s="14" t="s">
        <v>9</v>
      </c>
      <c r="B1" s="14"/>
      <c r="C1" s="14"/>
      <c r="D1" s="14"/>
      <c r="E1" s="14"/>
      <c r="F1" s="14"/>
      <c r="G1" s="14"/>
      <c r="H1" s="14"/>
    </row>
    <row r="2" spans="1:8" x14ac:dyDescent="0.25">
      <c r="A2" t="s">
        <v>92</v>
      </c>
      <c r="B2">
        <v>114</v>
      </c>
      <c r="D2" t="s">
        <v>92</v>
      </c>
      <c r="E2">
        <v>114</v>
      </c>
    </row>
    <row r="3" spans="1:8" x14ac:dyDescent="0.25">
      <c r="A3" t="s">
        <v>70</v>
      </c>
      <c r="B3">
        <v>148</v>
      </c>
      <c r="D3" t="s">
        <v>70</v>
      </c>
      <c r="E3">
        <v>148</v>
      </c>
    </row>
    <row r="4" spans="1:8" x14ac:dyDescent="0.25">
      <c r="A4" t="s">
        <v>357</v>
      </c>
      <c r="B4">
        <v>21</v>
      </c>
      <c r="D4" t="s">
        <v>357</v>
      </c>
      <c r="E4">
        <v>21</v>
      </c>
    </row>
    <row r="5" spans="1:8" x14ac:dyDescent="0.25">
      <c r="A5" t="s">
        <v>35</v>
      </c>
      <c r="B5">
        <v>396</v>
      </c>
      <c r="D5" t="s">
        <v>35</v>
      </c>
      <c r="E5">
        <v>396</v>
      </c>
    </row>
    <row r="6" spans="1:8" x14ac:dyDescent="0.25">
      <c r="A6" t="s">
        <v>299</v>
      </c>
      <c r="B6">
        <v>13</v>
      </c>
      <c r="D6" t="s">
        <v>299</v>
      </c>
      <c r="E6">
        <v>13</v>
      </c>
    </row>
    <row r="7" spans="1:8" x14ac:dyDescent="0.25">
      <c r="A7" t="s">
        <v>160</v>
      </c>
      <c r="B7">
        <v>108</v>
      </c>
      <c r="D7" t="s">
        <v>160</v>
      </c>
      <c r="E7">
        <v>108</v>
      </c>
    </row>
    <row r="8" spans="1:8" x14ac:dyDescent="0.25">
      <c r="A8" t="s">
        <v>287</v>
      </c>
      <c r="B8">
        <v>2</v>
      </c>
      <c r="D8" t="s">
        <v>287</v>
      </c>
      <c r="E8">
        <v>2</v>
      </c>
    </row>
    <row r="9" spans="1:8" x14ac:dyDescent="0.25">
      <c r="A9" t="s">
        <v>2981</v>
      </c>
      <c r="B9">
        <v>1</v>
      </c>
      <c r="D9" t="s">
        <v>2981</v>
      </c>
      <c r="E9">
        <v>1</v>
      </c>
    </row>
    <row r="10" spans="1:8" x14ac:dyDescent="0.25">
      <c r="A10" t="s">
        <v>3423</v>
      </c>
      <c r="B10">
        <v>1</v>
      </c>
      <c r="D10" t="s">
        <v>3423</v>
      </c>
      <c r="E10">
        <v>1</v>
      </c>
    </row>
    <row r="11" spans="1:8" x14ac:dyDescent="0.25">
      <c r="A11" t="s">
        <v>2295</v>
      </c>
      <c r="B11">
        <v>2</v>
      </c>
      <c r="D11" t="s">
        <v>2570</v>
      </c>
      <c r="E11">
        <v>1</v>
      </c>
    </row>
    <row r="12" spans="1:8" x14ac:dyDescent="0.25">
      <c r="A12" t="s">
        <v>3346</v>
      </c>
      <c r="B12">
        <v>1</v>
      </c>
    </row>
    <row r="13" spans="1:8" x14ac:dyDescent="0.25">
      <c r="A13" t="s">
        <v>3410</v>
      </c>
      <c r="B13">
        <v>1</v>
      </c>
    </row>
    <row r="14" spans="1:8" x14ac:dyDescent="0.25">
      <c r="A14" t="s">
        <v>2570</v>
      </c>
      <c r="B14">
        <v>1</v>
      </c>
    </row>
    <row r="15" spans="1:8" x14ac:dyDescent="0.25">
      <c r="A15" t="s">
        <v>1384</v>
      </c>
      <c r="B15">
        <v>1</v>
      </c>
    </row>
  </sheetData>
  <mergeCells count="1">
    <mergeCell ref="A1:H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C7DB5-7C86-43E5-85FE-158D8F25A10A}">
  <dimension ref="A1:F16"/>
  <sheetViews>
    <sheetView workbookViewId="0">
      <selection activeCell="H1" sqref="H1"/>
    </sheetView>
  </sheetViews>
  <sheetFormatPr defaultRowHeight="15" x14ac:dyDescent="0.25"/>
  <cols>
    <col min="1" max="1" width="60.42578125" bestFit="1" customWidth="1"/>
  </cols>
  <sheetData>
    <row r="1" spans="1:6" x14ac:dyDescent="0.25">
      <c r="A1" s="14" t="s">
        <v>10</v>
      </c>
      <c r="B1" s="14"/>
      <c r="C1" s="14"/>
      <c r="D1" s="14"/>
      <c r="E1" s="14"/>
      <c r="F1" s="14"/>
    </row>
    <row r="2" spans="1:6" x14ac:dyDescent="0.25">
      <c r="A2" t="s">
        <v>60</v>
      </c>
      <c r="B2">
        <v>288</v>
      </c>
    </row>
    <row r="3" spans="1:6" x14ac:dyDescent="0.25">
      <c r="A3" t="s">
        <v>70</v>
      </c>
      <c r="B3">
        <v>257</v>
      </c>
    </row>
    <row r="4" spans="1:6" x14ac:dyDescent="0.25">
      <c r="A4" t="s">
        <v>3551</v>
      </c>
      <c r="B4">
        <v>231</v>
      </c>
    </row>
    <row r="5" spans="1:6" x14ac:dyDescent="0.25">
      <c r="A5" t="s">
        <v>160</v>
      </c>
      <c r="B5">
        <v>122</v>
      </c>
    </row>
    <row r="6" spans="1:6" x14ac:dyDescent="0.25">
      <c r="A6" t="s">
        <v>35</v>
      </c>
      <c r="B6">
        <v>105</v>
      </c>
    </row>
    <row r="7" spans="1:6" x14ac:dyDescent="0.25">
      <c r="A7" t="s">
        <v>3556</v>
      </c>
      <c r="B7">
        <v>39</v>
      </c>
    </row>
    <row r="8" spans="1:6" x14ac:dyDescent="0.25">
      <c r="A8" t="s">
        <v>299</v>
      </c>
      <c r="B8">
        <v>39</v>
      </c>
    </row>
    <row r="9" spans="1:6" x14ac:dyDescent="0.25">
      <c r="A9" t="s">
        <v>3423</v>
      </c>
      <c r="B9">
        <v>22</v>
      </c>
    </row>
    <row r="10" spans="1:6" x14ac:dyDescent="0.25">
      <c r="A10" t="s">
        <v>2570</v>
      </c>
      <c r="B10">
        <v>18</v>
      </c>
    </row>
    <row r="11" spans="1:6" x14ac:dyDescent="0.25">
      <c r="A11" t="s">
        <v>3552</v>
      </c>
      <c r="B11">
        <v>14</v>
      </c>
    </row>
    <row r="12" spans="1:6" x14ac:dyDescent="0.25">
      <c r="A12" t="s">
        <v>3070</v>
      </c>
      <c r="B12">
        <v>13</v>
      </c>
    </row>
    <row r="13" spans="1:6" x14ac:dyDescent="0.25">
      <c r="A13" t="s">
        <v>289</v>
      </c>
      <c r="B13">
        <v>5</v>
      </c>
    </row>
    <row r="14" spans="1:6" x14ac:dyDescent="0.25">
      <c r="A14" t="s">
        <v>3553</v>
      </c>
      <c r="B14">
        <v>1</v>
      </c>
    </row>
    <row r="15" spans="1:6" x14ac:dyDescent="0.25">
      <c r="A15" t="s">
        <v>3554</v>
      </c>
      <c r="B15">
        <v>1</v>
      </c>
    </row>
    <row r="16" spans="1:6" x14ac:dyDescent="0.25">
      <c r="A16" t="s">
        <v>3555</v>
      </c>
      <c r="B16">
        <v>1</v>
      </c>
    </row>
  </sheetData>
  <mergeCells count="1">
    <mergeCell ref="A1:F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AA2D-5A5A-489B-8A31-14E783180071}">
  <dimension ref="A1:K18"/>
  <sheetViews>
    <sheetView tabSelected="1" zoomScale="89" zoomScaleNormal="89" workbookViewId="0">
      <selection activeCell="AB20" sqref="AB20"/>
    </sheetView>
  </sheetViews>
  <sheetFormatPr defaultRowHeight="15" x14ac:dyDescent="0.25"/>
  <cols>
    <col min="1" max="1" width="54.28515625" bestFit="1" customWidth="1"/>
  </cols>
  <sheetData>
    <row r="1" spans="1:11" x14ac:dyDescent="0.25">
      <c r="A1" s="14" t="s">
        <v>3562</v>
      </c>
      <c r="B1" s="14"/>
      <c r="C1" s="14"/>
      <c r="D1" s="14"/>
      <c r="E1" s="14"/>
      <c r="F1" s="14"/>
      <c r="G1" s="14"/>
      <c r="H1" s="14"/>
      <c r="I1" s="14"/>
      <c r="J1" s="14"/>
      <c r="K1" s="14"/>
    </row>
    <row r="2" spans="1:11" x14ac:dyDescent="0.25">
      <c r="A2" s="11" t="s">
        <v>3563</v>
      </c>
      <c r="B2" s="11" t="s">
        <v>3557</v>
      </c>
      <c r="C2" s="11" t="s">
        <v>3558</v>
      </c>
      <c r="D2" s="11" t="s">
        <v>3559</v>
      </c>
      <c r="E2" s="11" t="s">
        <v>3560</v>
      </c>
      <c r="F2" s="11" t="s">
        <v>3561</v>
      </c>
    </row>
    <row r="3" spans="1:11" x14ac:dyDescent="0.25">
      <c r="A3" s="8" t="s">
        <v>35</v>
      </c>
      <c r="B3" s="8">
        <v>338</v>
      </c>
      <c r="C3" s="8">
        <v>80</v>
      </c>
      <c r="D3" s="8">
        <v>76</v>
      </c>
      <c r="E3" s="8">
        <v>52</v>
      </c>
      <c r="F3" s="8">
        <v>45</v>
      </c>
    </row>
    <row r="4" spans="1:11" x14ac:dyDescent="0.25">
      <c r="A4" s="8" t="s">
        <v>160</v>
      </c>
      <c r="B4" s="8">
        <v>148</v>
      </c>
      <c r="C4" s="8">
        <v>94</v>
      </c>
      <c r="D4" s="8">
        <v>149</v>
      </c>
      <c r="E4" s="8">
        <v>111</v>
      </c>
      <c r="F4" s="8">
        <v>123</v>
      </c>
    </row>
    <row r="5" spans="1:11" x14ac:dyDescent="0.25">
      <c r="A5" s="8" t="s">
        <v>70</v>
      </c>
      <c r="B5" s="8">
        <v>139</v>
      </c>
      <c r="C5" s="8">
        <v>215</v>
      </c>
      <c r="D5" s="8">
        <v>159</v>
      </c>
      <c r="E5" s="8">
        <v>134</v>
      </c>
      <c r="F5" s="8">
        <v>65</v>
      </c>
    </row>
    <row r="6" spans="1:11" x14ac:dyDescent="0.25">
      <c r="A6" s="8" t="s">
        <v>3551</v>
      </c>
      <c r="B6" s="8">
        <v>138</v>
      </c>
      <c r="C6" s="8">
        <v>212</v>
      </c>
      <c r="D6" s="8">
        <v>129</v>
      </c>
      <c r="E6" s="8">
        <v>123</v>
      </c>
      <c r="F6" s="8">
        <v>115</v>
      </c>
    </row>
    <row r="7" spans="1:11" x14ac:dyDescent="0.25">
      <c r="A7" s="8" t="s">
        <v>299</v>
      </c>
      <c r="B7" s="8">
        <v>17</v>
      </c>
      <c r="C7" s="8">
        <v>96</v>
      </c>
      <c r="D7" s="8">
        <v>124</v>
      </c>
      <c r="E7" s="8">
        <v>106</v>
      </c>
      <c r="F7" s="8">
        <v>76</v>
      </c>
    </row>
    <row r="8" spans="1:11" x14ac:dyDescent="0.25">
      <c r="A8" s="8" t="s">
        <v>3564</v>
      </c>
      <c r="B8" s="8">
        <v>17</v>
      </c>
      <c r="C8" s="8">
        <v>74</v>
      </c>
      <c r="D8" s="8">
        <v>124</v>
      </c>
      <c r="E8" s="8">
        <v>110</v>
      </c>
      <c r="F8" s="8">
        <v>92</v>
      </c>
    </row>
    <row r="9" spans="1:11" x14ac:dyDescent="0.25">
      <c r="A9" s="8" t="s">
        <v>3552</v>
      </c>
      <c r="B9" s="8">
        <v>4</v>
      </c>
      <c r="C9" s="8">
        <v>19</v>
      </c>
      <c r="D9" s="8">
        <v>11</v>
      </c>
      <c r="E9" s="8">
        <v>19</v>
      </c>
      <c r="F9" s="8">
        <v>25</v>
      </c>
    </row>
    <row r="10" spans="1:11" x14ac:dyDescent="0.25">
      <c r="A10" s="8" t="s">
        <v>289</v>
      </c>
      <c r="B10" s="8">
        <v>4</v>
      </c>
      <c r="C10" s="8">
        <v>8</v>
      </c>
      <c r="D10" s="8">
        <v>12</v>
      </c>
      <c r="E10" s="8">
        <v>25</v>
      </c>
      <c r="F10" s="8">
        <v>59</v>
      </c>
    </row>
    <row r="11" spans="1:11" x14ac:dyDescent="0.25">
      <c r="A11" s="8" t="s">
        <v>3423</v>
      </c>
      <c r="B11" s="8">
        <v>4</v>
      </c>
      <c r="C11" s="8">
        <v>5</v>
      </c>
      <c r="D11" s="8">
        <v>18</v>
      </c>
      <c r="E11" s="8">
        <v>108</v>
      </c>
      <c r="F11" s="8">
        <v>138</v>
      </c>
    </row>
    <row r="12" spans="1:11" x14ac:dyDescent="0.25">
      <c r="A12" s="8" t="s">
        <v>3070</v>
      </c>
      <c r="B12" s="8">
        <v>1</v>
      </c>
      <c r="C12" s="8">
        <v>7</v>
      </c>
      <c r="D12" s="8">
        <v>8</v>
      </c>
      <c r="E12" s="8">
        <v>22</v>
      </c>
      <c r="F12" s="8">
        <v>72</v>
      </c>
    </row>
    <row r="18" spans="2:2" x14ac:dyDescent="0.25">
      <c r="B18" t="s">
        <v>3565</v>
      </c>
    </row>
  </sheetData>
  <mergeCells count="1">
    <mergeCell ref="A1:K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97D82-F112-4AAA-B702-6CB8A4782A5E}">
  <dimension ref="A1:E20"/>
  <sheetViews>
    <sheetView zoomScale="62" zoomScaleNormal="62" workbookViewId="0">
      <selection activeCell="H11" sqref="H11"/>
    </sheetView>
  </sheetViews>
  <sheetFormatPr defaultRowHeight="15" x14ac:dyDescent="0.25"/>
  <cols>
    <col min="1" max="1" width="125.7109375" bestFit="1" customWidth="1"/>
    <col min="4" max="4" width="84.42578125" bestFit="1" customWidth="1"/>
  </cols>
  <sheetData>
    <row r="1" spans="1:5" x14ac:dyDescent="0.25">
      <c r="A1" s="14" t="s">
        <v>3566</v>
      </c>
      <c r="B1" s="14"/>
      <c r="C1" s="14"/>
    </row>
    <row r="2" spans="1:5" x14ac:dyDescent="0.25">
      <c r="A2" t="s">
        <v>70</v>
      </c>
      <c r="B2">
        <v>67</v>
      </c>
      <c r="D2" t="s">
        <v>70</v>
      </c>
      <c r="E2">
        <v>67</v>
      </c>
    </row>
    <row r="3" spans="1:5" x14ac:dyDescent="0.25">
      <c r="A3" t="s">
        <v>233</v>
      </c>
      <c r="B3">
        <v>10</v>
      </c>
      <c r="D3" t="s">
        <v>233</v>
      </c>
      <c r="E3">
        <v>10</v>
      </c>
    </row>
    <row r="4" spans="1:5" x14ac:dyDescent="0.25">
      <c r="A4" t="s">
        <v>308</v>
      </c>
      <c r="B4">
        <v>29</v>
      </c>
      <c r="D4" t="s">
        <v>308</v>
      </c>
      <c r="E4">
        <v>71</v>
      </c>
    </row>
    <row r="5" spans="1:5" x14ac:dyDescent="0.25">
      <c r="A5" t="s">
        <v>35</v>
      </c>
      <c r="B5">
        <v>42</v>
      </c>
      <c r="D5" t="s">
        <v>124</v>
      </c>
      <c r="E5">
        <v>55</v>
      </c>
    </row>
    <row r="6" spans="1:5" x14ac:dyDescent="0.25">
      <c r="A6" t="s">
        <v>124</v>
      </c>
      <c r="B6">
        <v>55</v>
      </c>
      <c r="D6" t="s">
        <v>163</v>
      </c>
      <c r="E6">
        <v>68</v>
      </c>
    </row>
    <row r="7" spans="1:5" x14ac:dyDescent="0.25">
      <c r="A7" t="s">
        <v>163</v>
      </c>
      <c r="B7">
        <v>68</v>
      </c>
      <c r="D7" t="s">
        <v>289</v>
      </c>
      <c r="E7">
        <v>3</v>
      </c>
    </row>
    <row r="8" spans="1:5" x14ac:dyDescent="0.25">
      <c r="A8" t="s">
        <v>289</v>
      </c>
      <c r="B8">
        <v>3</v>
      </c>
      <c r="D8" t="s">
        <v>3070</v>
      </c>
      <c r="E8">
        <v>1</v>
      </c>
    </row>
    <row r="9" spans="1:5" x14ac:dyDescent="0.25">
      <c r="A9" t="s">
        <v>3070</v>
      </c>
      <c r="B9">
        <v>1</v>
      </c>
      <c r="D9" t="s">
        <v>2307</v>
      </c>
      <c r="E9">
        <v>1</v>
      </c>
    </row>
    <row r="10" spans="1:5" x14ac:dyDescent="0.25">
      <c r="A10" t="s">
        <v>2307</v>
      </c>
      <c r="B10">
        <v>1</v>
      </c>
      <c r="D10" t="s">
        <v>425</v>
      </c>
      <c r="E10">
        <v>3</v>
      </c>
    </row>
    <row r="11" spans="1:5" x14ac:dyDescent="0.25">
      <c r="A11" t="s">
        <v>425</v>
      </c>
      <c r="B11">
        <v>3</v>
      </c>
      <c r="D11" t="s">
        <v>38</v>
      </c>
      <c r="E11">
        <v>524</v>
      </c>
    </row>
    <row r="12" spans="1:5" x14ac:dyDescent="0.25">
      <c r="A12" t="s">
        <v>38</v>
      </c>
      <c r="B12">
        <v>524</v>
      </c>
    </row>
    <row r="13" spans="1:5" x14ac:dyDescent="0.25">
      <c r="A13" t="s">
        <v>115</v>
      </c>
      <c r="B13">
        <v>1</v>
      </c>
    </row>
    <row r="14" spans="1:5" x14ac:dyDescent="0.25">
      <c r="A14" t="s">
        <v>296</v>
      </c>
      <c r="B14">
        <v>1</v>
      </c>
    </row>
    <row r="15" spans="1:5" x14ac:dyDescent="0.25">
      <c r="A15" t="s">
        <v>1225</v>
      </c>
      <c r="B15">
        <v>1</v>
      </c>
    </row>
    <row r="16" spans="1:5" x14ac:dyDescent="0.25">
      <c r="A16" t="s">
        <v>2485</v>
      </c>
      <c r="B16">
        <v>1</v>
      </c>
    </row>
    <row r="17" spans="1:2" x14ac:dyDescent="0.25">
      <c r="A17" t="s">
        <v>2355</v>
      </c>
      <c r="B17">
        <v>1</v>
      </c>
    </row>
    <row r="18" spans="1:2" x14ac:dyDescent="0.25">
      <c r="A18" t="s">
        <v>1281</v>
      </c>
      <c r="B18">
        <v>1</v>
      </c>
    </row>
    <row r="19" spans="1:2" x14ac:dyDescent="0.25">
      <c r="A19" t="s">
        <v>3466</v>
      </c>
      <c r="B19">
        <v>1</v>
      </c>
    </row>
    <row r="20" spans="1:2" x14ac:dyDescent="0.25">
      <c r="A20" t="s">
        <v>2355</v>
      </c>
      <c r="B20">
        <v>1</v>
      </c>
    </row>
  </sheetData>
  <mergeCells count="1">
    <mergeCell ref="A1:C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47F0-D938-4510-AC36-983C3361DAB9}">
  <dimension ref="A1:B129"/>
  <sheetViews>
    <sheetView topLeftCell="A43" zoomScale="66" zoomScaleNormal="66" workbookViewId="0">
      <selection activeCell="A12" sqref="A12"/>
    </sheetView>
  </sheetViews>
  <sheetFormatPr defaultRowHeight="15" x14ac:dyDescent="0.25"/>
  <cols>
    <col min="1" max="1" width="138.140625" customWidth="1"/>
  </cols>
  <sheetData>
    <row r="1" spans="1:2" x14ac:dyDescent="0.25">
      <c r="A1" s="13" t="s">
        <v>3693</v>
      </c>
    </row>
    <row r="2" spans="1:2" x14ac:dyDescent="0.25">
      <c r="A2" t="s">
        <v>3567</v>
      </c>
      <c r="B2">
        <v>317</v>
      </c>
    </row>
    <row r="3" spans="1:2" x14ac:dyDescent="0.25">
      <c r="A3" t="s">
        <v>39</v>
      </c>
      <c r="B3">
        <v>261</v>
      </c>
    </row>
    <row r="4" spans="1:2" x14ac:dyDescent="0.25">
      <c r="A4" t="s">
        <v>3568</v>
      </c>
      <c r="B4">
        <v>225</v>
      </c>
    </row>
    <row r="5" spans="1:2" x14ac:dyDescent="0.25">
      <c r="A5" t="s">
        <v>3569</v>
      </c>
      <c r="B5">
        <v>194</v>
      </c>
    </row>
    <row r="6" spans="1:2" x14ac:dyDescent="0.25">
      <c r="A6" t="s">
        <v>3570</v>
      </c>
      <c r="B6">
        <v>175</v>
      </c>
    </row>
    <row r="7" spans="1:2" x14ac:dyDescent="0.25">
      <c r="A7" t="s">
        <v>3571</v>
      </c>
      <c r="B7">
        <v>127</v>
      </c>
    </row>
    <row r="8" spans="1:2" x14ac:dyDescent="0.25">
      <c r="A8" t="s">
        <v>3572</v>
      </c>
      <c r="B8">
        <v>120</v>
      </c>
    </row>
    <row r="9" spans="1:2" x14ac:dyDescent="0.25">
      <c r="A9" t="s">
        <v>3573</v>
      </c>
      <c r="B9">
        <v>58</v>
      </c>
    </row>
    <row r="10" spans="1:2" x14ac:dyDescent="0.25">
      <c r="A10" t="s">
        <v>3574</v>
      </c>
      <c r="B10">
        <v>33</v>
      </c>
    </row>
    <row r="11" spans="1:2" x14ac:dyDescent="0.25">
      <c r="A11" t="s">
        <v>3575</v>
      </c>
      <c r="B11">
        <v>33</v>
      </c>
    </row>
    <row r="12" spans="1:2" x14ac:dyDescent="0.25">
      <c r="A12" t="s">
        <v>3576</v>
      </c>
      <c r="B12">
        <v>26</v>
      </c>
    </row>
    <row r="14" spans="1:2" x14ac:dyDescent="0.25">
      <c r="A14" t="s">
        <v>3577</v>
      </c>
      <c r="B14">
        <v>3</v>
      </c>
    </row>
    <row r="15" spans="1:2" x14ac:dyDescent="0.25">
      <c r="A15" t="s">
        <v>3578</v>
      </c>
      <c r="B15">
        <v>1</v>
      </c>
    </row>
    <row r="16" spans="1:2" x14ac:dyDescent="0.25">
      <c r="A16" t="s">
        <v>3579</v>
      </c>
      <c r="B16">
        <v>1</v>
      </c>
    </row>
    <row r="17" spans="1:2" x14ac:dyDescent="0.25">
      <c r="A17" t="s">
        <v>3580</v>
      </c>
      <c r="B17">
        <v>1</v>
      </c>
    </row>
    <row r="18" spans="1:2" x14ac:dyDescent="0.25">
      <c r="A18" t="s">
        <v>3581</v>
      </c>
      <c r="B18">
        <v>1</v>
      </c>
    </row>
    <row r="19" spans="1:2" x14ac:dyDescent="0.25">
      <c r="A19" t="s">
        <v>3582</v>
      </c>
      <c r="B19">
        <v>1</v>
      </c>
    </row>
    <row r="20" spans="1:2" x14ac:dyDescent="0.25">
      <c r="A20" t="s">
        <v>3583</v>
      </c>
      <c r="B20">
        <v>1</v>
      </c>
    </row>
    <row r="21" spans="1:2" x14ac:dyDescent="0.25">
      <c r="A21" t="s">
        <v>3584</v>
      </c>
      <c r="B21">
        <v>1</v>
      </c>
    </row>
    <row r="22" spans="1:2" x14ac:dyDescent="0.25">
      <c r="A22" t="s">
        <v>3585</v>
      </c>
      <c r="B22">
        <v>1</v>
      </c>
    </row>
    <row r="23" spans="1:2" x14ac:dyDescent="0.25">
      <c r="A23" t="s">
        <v>3586</v>
      </c>
      <c r="B23">
        <v>1</v>
      </c>
    </row>
    <row r="24" spans="1:2" x14ac:dyDescent="0.25">
      <c r="A24" t="s">
        <v>3587</v>
      </c>
      <c r="B24">
        <v>1</v>
      </c>
    </row>
    <row r="25" spans="1:2" x14ac:dyDescent="0.25">
      <c r="A25" t="s">
        <v>3588</v>
      </c>
      <c r="B25">
        <v>1</v>
      </c>
    </row>
    <row r="26" spans="1:2" x14ac:dyDescent="0.25">
      <c r="A26" t="s">
        <v>3589</v>
      </c>
      <c r="B26">
        <v>1</v>
      </c>
    </row>
    <row r="27" spans="1:2" x14ac:dyDescent="0.25">
      <c r="A27" t="s">
        <v>3590</v>
      </c>
      <c r="B27">
        <v>1</v>
      </c>
    </row>
    <row r="28" spans="1:2" x14ac:dyDescent="0.25">
      <c r="A28" t="s">
        <v>3591</v>
      </c>
      <c r="B28">
        <v>1</v>
      </c>
    </row>
    <row r="29" spans="1:2" x14ac:dyDescent="0.25">
      <c r="A29" t="s">
        <v>3592</v>
      </c>
      <c r="B29">
        <v>1</v>
      </c>
    </row>
    <row r="30" spans="1:2" x14ac:dyDescent="0.25">
      <c r="A30" t="s">
        <v>3593</v>
      </c>
      <c r="B30">
        <v>1</v>
      </c>
    </row>
    <row r="31" spans="1:2" x14ac:dyDescent="0.25">
      <c r="A31" t="s">
        <v>3594</v>
      </c>
      <c r="B31">
        <v>1</v>
      </c>
    </row>
    <row r="32" spans="1:2" x14ac:dyDescent="0.25">
      <c r="A32" t="s">
        <v>3595</v>
      </c>
      <c r="B32">
        <v>1</v>
      </c>
    </row>
    <row r="33" spans="1:2" x14ac:dyDescent="0.25">
      <c r="A33" t="s">
        <v>3596</v>
      </c>
      <c r="B33">
        <v>1</v>
      </c>
    </row>
    <row r="34" spans="1:2" x14ac:dyDescent="0.25">
      <c r="A34" t="s">
        <v>3597</v>
      </c>
      <c r="B34">
        <v>1</v>
      </c>
    </row>
    <row r="35" spans="1:2" x14ac:dyDescent="0.25">
      <c r="A35" t="s">
        <v>3598</v>
      </c>
      <c r="B35">
        <v>1</v>
      </c>
    </row>
    <row r="36" spans="1:2" x14ac:dyDescent="0.25">
      <c r="A36" t="s">
        <v>3599</v>
      </c>
      <c r="B36">
        <v>1</v>
      </c>
    </row>
    <row r="37" spans="1:2" x14ac:dyDescent="0.25">
      <c r="A37" t="s">
        <v>3600</v>
      </c>
      <c r="B37">
        <v>1</v>
      </c>
    </row>
    <row r="38" spans="1:2" x14ac:dyDescent="0.25">
      <c r="A38" t="s">
        <v>3601</v>
      </c>
      <c r="B38">
        <v>1</v>
      </c>
    </row>
    <row r="39" spans="1:2" x14ac:dyDescent="0.25">
      <c r="A39" t="s">
        <v>3602</v>
      </c>
      <c r="B39">
        <v>1</v>
      </c>
    </row>
    <row r="40" spans="1:2" x14ac:dyDescent="0.25">
      <c r="A40" t="s">
        <v>3603</v>
      </c>
      <c r="B40">
        <v>1</v>
      </c>
    </row>
    <row r="41" spans="1:2" x14ac:dyDescent="0.25">
      <c r="A41" t="s">
        <v>3604</v>
      </c>
      <c r="B41">
        <v>1</v>
      </c>
    </row>
    <row r="42" spans="1:2" x14ac:dyDescent="0.25">
      <c r="A42" t="s">
        <v>3605</v>
      </c>
      <c r="B42">
        <v>1</v>
      </c>
    </row>
    <row r="43" spans="1:2" x14ac:dyDescent="0.25">
      <c r="A43" t="s">
        <v>3606</v>
      </c>
      <c r="B43">
        <v>1</v>
      </c>
    </row>
    <row r="44" spans="1:2" x14ac:dyDescent="0.25">
      <c r="A44" t="s">
        <v>3607</v>
      </c>
      <c r="B44">
        <v>1</v>
      </c>
    </row>
    <row r="45" spans="1:2" x14ac:dyDescent="0.25">
      <c r="A45" t="s">
        <v>3608</v>
      </c>
      <c r="B45">
        <v>1</v>
      </c>
    </row>
    <row r="46" spans="1:2" x14ac:dyDescent="0.25">
      <c r="A46" t="s">
        <v>3609</v>
      </c>
      <c r="B46">
        <v>1</v>
      </c>
    </row>
    <row r="47" spans="1:2" x14ac:dyDescent="0.25">
      <c r="A47" t="s">
        <v>3610</v>
      </c>
      <c r="B47">
        <v>1</v>
      </c>
    </row>
    <row r="48" spans="1:2" x14ac:dyDescent="0.25">
      <c r="A48" t="s">
        <v>3611</v>
      </c>
      <c r="B48">
        <v>1</v>
      </c>
    </row>
    <row r="49" spans="1:2" x14ac:dyDescent="0.25">
      <c r="A49" t="s">
        <v>3612</v>
      </c>
      <c r="B49">
        <v>1</v>
      </c>
    </row>
    <row r="50" spans="1:2" x14ac:dyDescent="0.25">
      <c r="A50" t="s">
        <v>3613</v>
      </c>
      <c r="B50">
        <v>1</v>
      </c>
    </row>
    <row r="51" spans="1:2" x14ac:dyDescent="0.25">
      <c r="A51" t="s">
        <v>3614</v>
      </c>
      <c r="B51">
        <v>1</v>
      </c>
    </row>
    <row r="52" spans="1:2" x14ac:dyDescent="0.25">
      <c r="A52" t="s">
        <v>3615</v>
      </c>
      <c r="B52">
        <v>1</v>
      </c>
    </row>
    <row r="53" spans="1:2" x14ac:dyDescent="0.25">
      <c r="A53" t="s">
        <v>3616</v>
      </c>
      <c r="B53">
        <v>1</v>
      </c>
    </row>
    <row r="54" spans="1:2" x14ac:dyDescent="0.25">
      <c r="A54" t="s">
        <v>3617</v>
      </c>
      <c r="B54">
        <v>1</v>
      </c>
    </row>
    <row r="55" spans="1:2" x14ac:dyDescent="0.25">
      <c r="A55" t="s">
        <v>3618</v>
      </c>
      <c r="B55">
        <v>1</v>
      </c>
    </row>
    <row r="56" spans="1:2" x14ac:dyDescent="0.25">
      <c r="A56" t="s">
        <v>3619</v>
      </c>
      <c r="B56">
        <v>1</v>
      </c>
    </row>
    <row r="57" spans="1:2" x14ac:dyDescent="0.25">
      <c r="A57" t="s">
        <v>3620</v>
      </c>
      <c r="B57">
        <v>1</v>
      </c>
    </row>
    <row r="58" spans="1:2" x14ac:dyDescent="0.25">
      <c r="A58" t="s">
        <v>3621</v>
      </c>
      <c r="B58">
        <v>1</v>
      </c>
    </row>
    <row r="59" spans="1:2" x14ac:dyDescent="0.25">
      <c r="A59" t="s">
        <v>3622</v>
      </c>
      <c r="B59">
        <v>1</v>
      </c>
    </row>
    <row r="60" spans="1:2" x14ac:dyDescent="0.25">
      <c r="A60" t="s">
        <v>3623</v>
      </c>
      <c r="B60">
        <v>1</v>
      </c>
    </row>
    <row r="61" spans="1:2" x14ac:dyDescent="0.25">
      <c r="A61" t="s">
        <v>3624</v>
      </c>
      <c r="B61">
        <v>1</v>
      </c>
    </row>
    <row r="62" spans="1:2" x14ac:dyDescent="0.25">
      <c r="A62" t="s">
        <v>3625</v>
      </c>
      <c r="B62">
        <v>1</v>
      </c>
    </row>
    <row r="63" spans="1:2" x14ac:dyDescent="0.25">
      <c r="A63" t="s">
        <v>3626</v>
      </c>
      <c r="B63">
        <v>1</v>
      </c>
    </row>
    <row r="64" spans="1:2" x14ac:dyDescent="0.25">
      <c r="A64" t="s">
        <v>3627</v>
      </c>
      <c r="B64">
        <v>1</v>
      </c>
    </row>
    <row r="65" spans="1:2" x14ac:dyDescent="0.25">
      <c r="A65" t="s">
        <v>3628</v>
      </c>
      <c r="B65">
        <v>1</v>
      </c>
    </row>
    <row r="66" spans="1:2" x14ac:dyDescent="0.25">
      <c r="A66" t="s">
        <v>3629</v>
      </c>
      <c r="B66">
        <v>1</v>
      </c>
    </row>
    <row r="67" spans="1:2" x14ac:dyDescent="0.25">
      <c r="A67" t="s">
        <v>3630</v>
      </c>
      <c r="B67">
        <v>1</v>
      </c>
    </row>
    <row r="68" spans="1:2" x14ac:dyDescent="0.25">
      <c r="A68" t="s">
        <v>3631</v>
      </c>
      <c r="B68">
        <v>1</v>
      </c>
    </row>
    <row r="69" spans="1:2" x14ac:dyDescent="0.25">
      <c r="A69" t="s">
        <v>3632</v>
      </c>
      <c r="B69">
        <v>1</v>
      </c>
    </row>
    <row r="70" spans="1:2" x14ac:dyDescent="0.25">
      <c r="A70" t="s">
        <v>3633</v>
      </c>
      <c r="B70">
        <v>1</v>
      </c>
    </row>
    <row r="71" spans="1:2" x14ac:dyDescent="0.25">
      <c r="A71" t="s">
        <v>3634</v>
      </c>
      <c r="B71">
        <v>1</v>
      </c>
    </row>
    <row r="72" spans="1:2" x14ac:dyDescent="0.25">
      <c r="A72" t="s">
        <v>3635</v>
      </c>
      <c r="B72">
        <v>1</v>
      </c>
    </row>
    <row r="73" spans="1:2" x14ac:dyDescent="0.25">
      <c r="A73" t="s">
        <v>3636</v>
      </c>
      <c r="B73">
        <v>1</v>
      </c>
    </row>
    <row r="74" spans="1:2" x14ac:dyDescent="0.25">
      <c r="A74" t="s">
        <v>3637</v>
      </c>
      <c r="B74">
        <v>1</v>
      </c>
    </row>
    <row r="75" spans="1:2" x14ac:dyDescent="0.25">
      <c r="A75" t="s">
        <v>3638</v>
      </c>
      <c r="B75">
        <v>1</v>
      </c>
    </row>
    <row r="76" spans="1:2" x14ac:dyDescent="0.25">
      <c r="A76" t="s">
        <v>3639</v>
      </c>
      <c r="B76">
        <v>1</v>
      </c>
    </row>
    <row r="77" spans="1:2" x14ac:dyDescent="0.25">
      <c r="A77" t="s">
        <v>3640</v>
      </c>
      <c r="B77">
        <v>1</v>
      </c>
    </row>
    <row r="78" spans="1:2" x14ac:dyDescent="0.25">
      <c r="A78" t="s">
        <v>3641</v>
      </c>
      <c r="B78">
        <v>1</v>
      </c>
    </row>
    <row r="79" spans="1:2" x14ac:dyDescent="0.25">
      <c r="A79" t="s">
        <v>3642</v>
      </c>
      <c r="B79">
        <v>1</v>
      </c>
    </row>
    <row r="80" spans="1:2" x14ac:dyDescent="0.25">
      <c r="A80" t="s">
        <v>3643</v>
      </c>
      <c r="B80">
        <v>1</v>
      </c>
    </row>
    <row r="81" spans="1:2" x14ac:dyDescent="0.25">
      <c r="A81" t="s">
        <v>3644</v>
      </c>
      <c r="B81">
        <v>1</v>
      </c>
    </row>
    <row r="82" spans="1:2" x14ac:dyDescent="0.25">
      <c r="A82" t="s">
        <v>3645</v>
      </c>
      <c r="B82">
        <v>1</v>
      </c>
    </row>
    <row r="83" spans="1:2" x14ac:dyDescent="0.25">
      <c r="A83" t="s">
        <v>3646</v>
      </c>
      <c r="B83">
        <v>1</v>
      </c>
    </row>
    <row r="84" spans="1:2" x14ac:dyDescent="0.25">
      <c r="A84" t="s">
        <v>3647</v>
      </c>
      <c r="B84">
        <v>1</v>
      </c>
    </row>
    <row r="85" spans="1:2" x14ac:dyDescent="0.25">
      <c r="A85" t="s">
        <v>3648</v>
      </c>
      <c r="B85">
        <v>1</v>
      </c>
    </row>
    <row r="86" spans="1:2" x14ac:dyDescent="0.25">
      <c r="A86" t="s">
        <v>3649</v>
      </c>
      <c r="B86">
        <v>1</v>
      </c>
    </row>
    <row r="87" spans="1:2" x14ac:dyDescent="0.25">
      <c r="A87" t="s">
        <v>3650</v>
      </c>
      <c r="B87">
        <v>1</v>
      </c>
    </row>
    <row r="88" spans="1:2" x14ac:dyDescent="0.25">
      <c r="A88" t="s">
        <v>3651</v>
      </c>
      <c r="B88">
        <v>1</v>
      </c>
    </row>
    <row r="89" spans="1:2" x14ac:dyDescent="0.25">
      <c r="A89" t="s">
        <v>3652</v>
      </c>
      <c r="B89">
        <v>1</v>
      </c>
    </row>
    <row r="90" spans="1:2" x14ac:dyDescent="0.25">
      <c r="A90" t="s">
        <v>3653</v>
      </c>
      <c r="B90">
        <v>1</v>
      </c>
    </row>
    <row r="91" spans="1:2" x14ac:dyDescent="0.25">
      <c r="A91" t="s">
        <v>3654</v>
      </c>
      <c r="B91">
        <v>1</v>
      </c>
    </row>
    <row r="92" spans="1:2" x14ac:dyDescent="0.25">
      <c r="A92" t="s">
        <v>3655</v>
      </c>
      <c r="B92">
        <v>1</v>
      </c>
    </row>
    <row r="93" spans="1:2" x14ac:dyDescent="0.25">
      <c r="A93" t="s">
        <v>3656</v>
      </c>
      <c r="B93">
        <v>1</v>
      </c>
    </row>
    <row r="94" spans="1:2" x14ac:dyDescent="0.25">
      <c r="A94" t="s">
        <v>3657</v>
      </c>
      <c r="B94">
        <v>1</v>
      </c>
    </row>
    <row r="95" spans="1:2" x14ac:dyDescent="0.25">
      <c r="A95" t="s">
        <v>3658</v>
      </c>
      <c r="B95">
        <v>1</v>
      </c>
    </row>
    <row r="96" spans="1:2" x14ac:dyDescent="0.25">
      <c r="A96" t="s">
        <v>3659</v>
      </c>
      <c r="B96">
        <v>1</v>
      </c>
    </row>
    <row r="97" spans="1:2" x14ac:dyDescent="0.25">
      <c r="A97" t="s">
        <v>3660</v>
      </c>
      <c r="B97">
        <v>1</v>
      </c>
    </row>
    <row r="98" spans="1:2" x14ac:dyDescent="0.25">
      <c r="A98" t="s">
        <v>3661</v>
      </c>
      <c r="B98">
        <v>1</v>
      </c>
    </row>
    <row r="99" spans="1:2" x14ac:dyDescent="0.25">
      <c r="A99" t="s">
        <v>3662</v>
      </c>
      <c r="B99">
        <v>1</v>
      </c>
    </row>
    <row r="100" spans="1:2" x14ac:dyDescent="0.25">
      <c r="A100" t="s">
        <v>3663</v>
      </c>
      <c r="B100">
        <v>1</v>
      </c>
    </row>
    <row r="101" spans="1:2" x14ac:dyDescent="0.25">
      <c r="A101" t="s">
        <v>3664</v>
      </c>
      <c r="B101">
        <v>1</v>
      </c>
    </row>
    <row r="102" spans="1:2" x14ac:dyDescent="0.25">
      <c r="A102" t="s">
        <v>3665</v>
      </c>
      <c r="B102">
        <v>1</v>
      </c>
    </row>
    <row r="103" spans="1:2" x14ac:dyDescent="0.25">
      <c r="A103" t="s">
        <v>3666</v>
      </c>
      <c r="B103">
        <v>1</v>
      </c>
    </row>
    <row r="104" spans="1:2" x14ac:dyDescent="0.25">
      <c r="A104" t="s">
        <v>3667</v>
      </c>
      <c r="B104">
        <v>1</v>
      </c>
    </row>
    <row r="105" spans="1:2" x14ac:dyDescent="0.25">
      <c r="A105" t="s">
        <v>3668</v>
      </c>
      <c r="B105">
        <v>1</v>
      </c>
    </row>
    <row r="106" spans="1:2" x14ac:dyDescent="0.25">
      <c r="A106" t="s">
        <v>3669</v>
      </c>
      <c r="B106">
        <v>1</v>
      </c>
    </row>
    <row r="107" spans="1:2" x14ac:dyDescent="0.25">
      <c r="A107" t="s">
        <v>3670</v>
      </c>
      <c r="B107">
        <v>1</v>
      </c>
    </row>
    <row r="108" spans="1:2" x14ac:dyDescent="0.25">
      <c r="A108" t="s">
        <v>3671</v>
      </c>
      <c r="B108">
        <v>1</v>
      </c>
    </row>
    <row r="109" spans="1:2" x14ac:dyDescent="0.25">
      <c r="A109" t="s">
        <v>3672</v>
      </c>
      <c r="B109">
        <v>1</v>
      </c>
    </row>
    <row r="110" spans="1:2" x14ac:dyDescent="0.25">
      <c r="A110" t="s">
        <v>3673</v>
      </c>
      <c r="B110">
        <v>1</v>
      </c>
    </row>
    <row r="111" spans="1:2" x14ac:dyDescent="0.25">
      <c r="A111" t="s">
        <v>3674</v>
      </c>
      <c r="B111">
        <v>1</v>
      </c>
    </row>
    <row r="112" spans="1:2" x14ac:dyDescent="0.25">
      <c r="A112" t="s">
        <v>3675</v>
      </c>
      <c r="B112">
        <v>1</v>
      </c>
    </row>
    <row r="113" spans="1:2" x14ac:dyDescent="0.25">
      <c r="A113" t="s">
        <v>3676</v>
      </c>
      <c r="B113">
        <v>1</v>
      </c>
    </row>
    <row r="114" spans="1:2" x14ac:dyDescent="0.25">
      <c r="A114" t="s">
        <v>3677</v>
      </c>
      <c r="B114">
        <v>1</v>
      </c>
    </row>
    <row r="115" spans="1:2" x14ac:dyDescent="0.25">
      <c r="A115" t="s">
        <v>3678</v>
      </c>
      <c r="B115">
        <v>1</v>
      </c>
    </row>
    <row r="116" spans="1:2" x14ac:dyDescent="0.25">
      <c r="A116" t="s">
        <v>3679</v>
      </c>
      <c r="B116">
        <v>1</v>
      </c>
    </row>
    <row r="117" spans="1:2" x14ac:dyDescent="0.25">
      <c r="A117" t="s">
        <v>3680</v>
      </c>
      <c r="B117">
        <v>1</v>
      </c>
    </row>
    <row r="118" spans="1:2" x14ac:dyDescent="0.25">
      <c r="A118" t="s">
        <v>3681</v>
      </c>
      <c r="B118">
        <v>1</v>
      </c>
    </row>
    <row r="119" spans="1:2" x14ac:dyDescent="0.25">
      <c r="A119" t="s">
        <v>3682</v>
      </c>
      <c r="B119">
        <v>1</v>
      </c>
    </row>
    <row r="120" spans="1:2" x14ac:dyDescent="0.25">
      <c r="A120" t="s">
        <v>3683</v>
      </c>
      <c r="B120">
        <v>1</v>
      </c>
    </row>
    <row r="121" spans="1:2" x14ac:dyDescent="0.25">
      <c r="A121" t="s">
        <v>3684</v>
      </c>
      <c r="B121">
        <v>1</v>
      </c>
    </row>
    <row r="122" spans="1:2" x14ac:dyDescent="0.25">
      <c r="A122" t="s">
        <v>3685</v>
      </c>
      <c r="B122">
        <v>1</v>
      </c>
    </row>
    <row r="123" spans="1:2" x14ac:dyDescent="0.25">
      <c r="A123" t="s">
        <v>3686</v>
      </c>
      <c r="B123">
        <v>1</v>
      </c>
    </row>
    <row r="124" spans="1:2" x14ac:dyDescent="0.25">
      <c r="A124" t="s">
        <v>3687</v>
      </c>
      <c r="B124">
        <v>1</v>
      </c>
    </row>
    <row r="125" spans="1:2" x14ac:dyDescent="0.25">
      <c r="A125" t="s">
        <v>3688</v>
      </c>
      <c r="B125">
        <v>1</v>
      </c>
    </row>
    <row r="126" spans="1:2" x14ac:dyDescent="0.25">
      <c r="A126" t="s">
        <v>3689</v>
      </c>
      <c r="B126">
        <v>1</v>
      </c>
    </row>
    <row r="127" spans="1:2" x14ac:dyDescent="0.25">
      <c r="A127" t="s">
        <v>3690</v>
      </c>
      <c r="B127">
        <v>1</v>
      </c>
    </row>
    <row r="128" spans="1:2" x14ac:dyDescent="0.25">
      <c r="A128" t="s">
        <v>3691</v>
      </c>
      <c r="B128">
        <v>1</v>
      </c>
    </row>
    <row r="129" spans="1:2" x14ac:dyDescent="0.25">
      <c r="A129" t="s">
        <v>3692</v>
      </c>
      <c r="B129">
        <v>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0FBB8-2A0A-4010-98E3-913E932D7097}">
  <dimension ref="A1:D3"/>
  <sheetViews>
    <sheetView workbookViewId="0">
      <selection activeCell="R17" sqref="R17"/>
    </sheetView>
  </sheetViews>
  <sheetFormatPr defaultRowHeight="15" x14ac:dyDescent="0.25"/>
  <cols>
    <col min="1" max="1" width="28.85546875" bestFit="1" customWidth="1"/>
  </cols>
  <sheetData>
    <row r="1" spans="1:4" x14ac:dyDescent="0.25">
      <c r="A1" s="14" t="s">
        <v>3694</v>
      </c>
      <c r="B1" s="14"/>
      <c r="C1" s="14"/>
      <c r="D1" s="14"/>
    </row>
    <row r="2" spans="1:4" x14ac:dyDescent="0.25">
      <c r="A2" t="s">
        <v>3695</v>
      </c>
      <c r="B2">
        <v>456</v>
      </c>
    </row>
    <row r="3" spans="1:4" x14ac:dyDescent="0.25">
      <c r="A3" t="s">
        <v>3696</v>
      </c>
      <c r="B3">
        <v>354</v>
      </c>
    </row>
  </sheetData>
  <mergeCells count="1">
    <mergeCell ref="A1:D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91778-93A3-49BE-B9F8-ED4A104EE465}">
  <dimension ref="A1:B7"/>
  <sheetViews>
    <sheetView workbookViewId="0">
      <selection activeCell="O6" sqref="O6"/>
    </sheetView>
  </sheetViews>
  <sheetFormatPr defaultRowHeight="15" x14ac:dyDescent="0.25"/>
  <cols>
    <col min="1" max="1" width="68.140625" bestFit="1" customWidth="1"/>
  </cols>
  <sheetData>
    <row r="1" spans="1:2" x14ac:dyDescent="0.25">
      <c r="A1" s="14" t="s">
        <v>3697</v>
      </c>
      <c r="B1" s="14"/>
    </row>
    <row r="2" spans="1:2" x14ac:dyDescent="0.25">
      <c r="A2" t="s">
        <v>140</v>
      </c>
      <c r="B2">
        <v>96</v>
      </c>
    </row>
    <row r="3" spans="1:2" x14ac:dyDescent="0.25">
      <c r="A3" t="s">
        <v>95</v>
      </c>
      <c r="B3">
        <v>255</v>
      </c>
    </row>
    <row r="4" spans="1:2" x14ac:dyDescent="0.25">
      <c r="A4" t="s">
        <v>74</v>
      </c>
      <c r="B4">
        <v>63</v>
      </c>
    </row>
    <row r="5" spans="1:2" x14ac:dyDescent="0.25">
      <c r="A5" t="s">
        <v>57</v>
      </c>
      <c r="B5">
        <v>156</v>
      </c>
    </row>
    <row r="6" spans="1:2" x14ac:dyDescent="0.25">
      <c r="A6" t="s">
        <v>126</v>
      </c>
      <c r="B6">
        <v>59</v>
      </c>
    </row>
    <row r="7" spans="1:2" x14ac:dyDescent="0.25">
      <c r="A7" t="s">
        <v>40</v>
      </c>
      <c r="B7">
        <v>181</v>
      </c>
    </row>
  </sheetData>
  <mergeCells count="1">
    <mergeCell ref="A1:B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F2DF1-A8E6-4DF4-9AE8-4B96B0736A85}">
  <dimension ref="A1:F55"/>
  <sheetViews>
    <sheetView topLeftCell="B1" zoomScale="77" zoomScaleNormal="77" workbookViewId="0">
      <selection activeCell="V22" sqref="V22"/>
    </sheetView>
  </sheetViews>
  <sheetFormatPr defaultRowHeight="15" x14ac:dyDescent="0.25"/>
  <cols>
    <col min="1" max="1" width="108.5703125" customWidth="1"/>
    <col min="5" max="5" width="25.5703125" bestFit="1" customWidth="1"/>
  </cols>
  <sheetData>
    <row r="1" spans="1:6" x14ac:dyDescent="0.25">
      <c r="A1" s="14" t="s">
        <v>3752</v>
      </c>
      <c r="B1" s="14"/>
      <c r="C1" s="14"/>
      <c r="D1" s="14"/>
      <c r="E1" s="14"/>
    </row>
    <row r="2" spans="1:6" x14ac:dyDescent="0.25">
      <c r="A2" t="s">
        <v>3698</v>
      </c>
      <c r="B2" t="s">
        <v>3699</v>
      </c>
      <c r="E2" t="s">
        <v>3700</v>
      </c>
      <c r="F2">
        <v>341</v>
      </c>
    </row>
    <row r="3" spans="1:6" x14ac:dyDescent="0.25">
      <c r="A3" t="s">
        <v>3700</v>
      </c>
      <c r="B3">
        <v>341</v>
      </c>
      <c r="E3" t="s">
        <v>3701</v>
      </c>
      <c r="F3">
        <v>222</v>
      </c>
    </row>
    <row r="4" spans="1:6" x14ac:dyDescent="0.25">
      <c r="A4" t="s">
        <v>3701</v>
      </c>
      <c r="B4">
        <v>222</v>
      </c>
      <c r="E4" t="s">
        <v>3702</v>
      </c>
      <c r="F4">
        <v>128</v>
      </c>
    </row>
    <row r="5" spans="1:6" x14ac:dyDescent="0.25">
      <c r="A5" t="s">
        <v>3702</v>
      </c>
      <c r="B5">
        <v>128</v>
      </c>
      <c r="E5" t="s">
        <v>3703</v>
      </c>
      <c r="F5">
        <v>127</v>
      </c>
    </row>
    <row r="6" spans="1:6" x14ac:dyDescent="0.25">
      <c r="A6" t="s">
        <v>3703</v>
      </c>
      <c r="B6">
        <v>127</v>
      </c>
      <c r="E6" t="s">
        <v>3704</v>
      </c>
      <c r="F6">
        <v>98</v>
      </c>
    </row>
    <row r="7" spans="1:6" x14ac:dyDescent="0.25">
      <c r="A7" t="s">
        <v>3704</v>
      </c>
      <c r="B7">
        <v>98</v>
      </c>
      <c r="E7" t="s">
        <v>41</v>
      </c>
      <c r="F7">
        <v>72</v>
      </c>
    </row>
    <row r="8" spans="1:6" x14ac:dyDescent="0.25">
      <c r="A8" t="s">
        <v>41</v>
      </c>
      <c r="B8">
        <v>72</v>
      </c>
      <c r="E8" t="s">
        <v>3705</v>
      </c>
      <c r="F8">
        <v>64</v>
      </c>
    </row>
    <row r="9" spans="1:6" x14ac:dyDescent="0.25">
      <c r="A9" t="s">
        <v>3705</v>
      </c>
      <c r="B9">
        <v>64</v>
      </c>
    </row>
    <row r="10" spans="1:6" x14ac:dyDescent="0.25">
      <c r="A10" t="s">
        <v>3706</v>
      </c>
      <c r="B10">
        <v>1</v>
      </c>
    </row>
    <row r="11" spans="1:6" x14ac:dyDescent="0.25">
      <c r="A11" t="s">
        <v>3707</v>
      </c>
      <c r="B11">
        <v>1</v>
      </c>
    </row>
    <row r="12" spans="1:6" x14ac:dyDescent="0.25">
      <c r="A12" t="s">
        <v>3708</v>
      </c>
      <c r="B12">
        <v>1</v>
      </c>
    </row>
    <row r="13" spans="1:6" x14ac:dyDescent="0.25">
      <c r="A13" t="s">
        <v>3709</v>
      </c>
      <c r="B13">
        <v>1</v>
      </c>
    </row>
    <row r="14" spans="1:6" x14ac:dyDescent="0.25">
      <c r="A14" t="s">
        <v>3710</v>
      </c>
      <c r="B14">
        <v>1</v>
      </c>
    </row>
    <row r="15" spans="1:6" x14ac:dyDescent="0.25">
      <c r="A15" t="s">
        <v>3711</v>
      </c>
      <c r="B15">
        <v>1</v>
      </c>
    </row>
    <row r="16" spans="1:6" x14ac:dyDescent="0.25">
      <c r="A16" t="s">
        <v>3712</v>
      </c>
      <c r="B16">
        <v>1</v>
      </c>
    </row>
    <row r="17" spans="1:2" x14ac:dyDescent="0.25">
      <c r="A17" t="s">
        <v>3713</v>
      </c>
      <c r="B17">
        <v>1</v>
      </c>
    </row>
    <row r="18" spans="1:2" x14ac:dyDescent="0.25">
      <c r="A18" t="s">
        <v>3714</v>
      </c>
      <c r="B18">
        <v>1</v>
      </c>
    </row>
    <row r="19" spans="1:2" x14ac:dyDescent="0.25">
      <c r="A19" t="s">
        <v>3715</v>
      </c>
      <c r="B19">
        <v>1</v>
      </c>
    </row>
    <row r="20" spans="1:2" x14ac:dyDescent="0.25">
      <c r="A20" t="s">
        <v>3716</v>
      </c>
      <c r="B20">
        <v>1</v>
      </c>
    </row>
    <row r="21" spans="1:2" x14ac:dyDescent="0.25">
      <c r="A21" t="s">
        <v>3717</v>
      </c>
      <c r="B21">
        <v>1</v>
      </c>
    </row>
    <row r="22" spans="1:2" x14ac:dyDescent="0.25">
      <c r="A22" t="s">
        <v>3718</v>
      </c>
      <c r="B22">
        <v>1</v>
      </c>
    </row>
    <row r="23" spans="1:2" x14ac:dyDescent="0.25">
      <c r="A23" t="s">
        <v>3719</v>
      </c>
      <c r="B23">
        <v>1</v>
      </c>
    </row>
    <row r="24" spans="1:2" x14ac:dyDescent="0.25">
      <c r="A24" t="s">
        <v>3720</v>
      </c>
      <c r="B24">
        <v>1</v>
      </c>
    </row>
    <row r="25" spans="1:2" x14ac:dyDescent="0.25">
      <c r="A25" t="s">
        <v>3721</v>
      </c>
      <c r="B25">
        <v>1</v>
      </c>
    </row>
    <row r="26" spans="1:2" x14ac:dyDescent="0.25">
      <c r="A26" t="s">
        <v>3722</v>
      </c>
      <c r="B26">
        <v>1</v>
      </c>
    </row>
    <row r="27" spans="1:2" x14ac:dyDescent="0.25">
      <c r="A27" t="s">
        <v>3723</v>
      </c>
      <c r="B27">
        <v>1</v>
      </c>
    </row>
    <row r="28" spans="1:2" x14ac:dyDescent="0.25">
      <c r="A28" t="s">
        <v>3724</v>
      </c>
      <c r="B28">
        <v>1</v>
      </c>
    </row>
    <row r="29" spans="1:2" x14ac:dyDescent="0.25">
      <c r="A29" t="s">
        <v>3725</v>
      </c>
      <c r="B29">
        <v>1</v>
      </c>
    </row>
    <row r="30" spans="1:2" x14ac:dyDescent="0.25">
      <c r="A30" t="s">
        <v>3726</v>
      </c>
      <c r="B30">
        <v>1</v>
      </c>
    </row>
    <row r="31" spans="1:2" x14ac:dyDescent="0.25">
      <c r="A31" t="s">
        <v>3727</v>
      </c>
      <c r="B31">
        <v>1</v>
      </c>
    </row>
    <row r="32" spans="1:2" x14ac:dyDescent="0.25">
      <c r="A32" t="s">
        <v>3728</v>
      </c>
      <c r="B32">
        <v>1</v>
      </c>
    </row>
    <row r="33" spans="1:2" x14ac:dyDescent="0.25">
      <c r="A33" t="s">
        <v>3729</v>
      </c>
      <c r="B33">
        <v>1</v>
      </c>
    </row>
    <row r="34" spans="1:2" x14ac:dyDescent="0.25">
      <c r="A34" t="s">
        <v>3730</v>
      </c>
      <c r="B34">
        <v>1</v>
      </c>
    </row>
    <row r="35" spans="1:2" x14ac:dyDescent="0.25">
      <c r="A35" t="s">
        <v>3731</v>
      </c>
      <c r="B35">
        <v>1</v>
      </c>
    </row>
    <row r="36" spans="1:2" x14ac:dyDescent="0.25">
      <c r="A36" t="s">
        <v>3732</v>
      </c>
      <c r="B36">
        <v>1</v>
      </c>
    </row>
    <row r="37" spans="1:2" x14ac:dyDescent="0.25">
      <c r="A37" t="s">
        <v>3733</v>
      </c>
      <c r="B37">
        <v>1</v>
      </c>
    </row>
    <row r="38" spans="1:2" x14ac:dyDescent="0.25">
      <c r="A38" t="s">
        <v>3734</v>
      </c>
      <c r="B38">
        <v>1</v>
      </c>
    </row>
    <row r="39" spans="1:2" x14ac:dyDescent="0.25">
      <c r="A39" t="s">
        <v>3735</v>
      </c>
      <c r="B39">
        <v>1</v>
      </c>
    </row>
    <row r="40" spans="1:2" x14ac:dyDescent="0.25">
      <c r="A40" t="s">
        <v>3736</v>
      </c>
      <c r="B40">
        <v>1</v>
      </c>
    </row>
    <row r="41" spans="1:2" x14ac:dyDescent="0.25">
      <c r="A41" t="s">
        <v>3737</v>
      </c>
      <c r="B41">
        <v>1</v>
      </c>
    </row>
    <row r="42" spans="1:2" x14ac:dyDescent="0.25">
      <c r="A42" t="s">
        <v>3738</v>
      </c>
      <c r="B42">
        <v>1</v>
      </c>
    </row>
    <row r="43" spans="1:2" x14ac:dyDescent="0.25">
      <c r="A43" t="s">
        <v>3739</v>
      </c>
      <c r="B43">
        <v>1</v>
      </c>
    </row>
    <row r="44" spans="1:2" x14ac:dyDescent="0.25">
      <c r="A44" t="s">
        <v>3740</v>
      </c>
      <c r="B44">
        <v>1</v>
      </c>
    </row>
    <row r="45" spans="1:2" x14ac:dyDescent="0.25">
      <c r="A45" t="s">
        <v>3741</v>
      </c>
      <c r="B45">
        <v>1</v>
      </c>
    </row>
    <row r="46" spans="1:2" x14ac:dyDescent="0.25">
      <c r="A46" t="s">
        <v>3742</v>
      </c>
      <c r="B46">
        <v>1</v>
      </c>
    </row>
    <row r="47" spans="1:2" x14ac:dyDescent="0.25">
      <c r="A47" t="s">
        <v>3743</v>
      </c>
      <c r="B47">
        <v>1</v>
      </c>
    </row>
    <row r="48" spans="1:2" x14ac:dyDescent="0.25">
      <c r="A48" t="s">
        <v>3744</v>
      </c>
      <c r="B48">
        <v>1</v>
      </c>
    </row>
    <row r="49" spans="1:2" x14ac:dyDescent="0.25">
      <c r="A49" t="s">
        <v>3745</v>
      </c>
      <c r="B49">
        <v>1</v>
      </c>
    </row>
    <row r="50" spans="1:2" x14ac:dyDescent="0.25">
      <c r="A50" t="s">
        <v>3746</v>
      </c>
      <c r="B50">
        <v>1</v>
      </c>
    </row>
    <row r="51" spans="1:2" x14ac:dyDescent="0.25">
      <c r="A51" t="s">
        <v>3747</v>
      </c>
      <c r="B51">
        <v>1</v>
      </c>
    </row>
    <row r="52" spans="1:2" x14ac:dyDescent="0.25">
      <c r="A52" t="s">
        <v>3748</v>
      </c>
      <c r="B52">
        <v>1</v>
      </c>
    </row>
    <row r="53" spans="1:2" x14ac:dyDescent="0.25">
      <c r="A53" t="s">
        <v>3749</v>
      </c>
      <c r="B53">
        <v>1</v>
      </c>
    </row>
    <row r="54" spans="1:2" x14ac:dyDescent="0.25">
      <c r="A54" t="s">
        <v>3750</v>
      </c>
      <c r="B54">
        <v>1</v>
      </c>
    </row>
    <row r="55" spans="1:2" x14ac:dyDescent="0.25">
      <c r="A55" t="s">
        <v>3751</v>
      </c>
      <c r="B55">
        <v>1</v>
      </c>
    </row>
  </sheetData>
  <mergeCells count="1">
    <mergeCell ref="A1:E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15B5-520E-47B2-B550-A0ACD9991E63}">
  <dimension ref="A1:J76"/>
  <sheetViews>
    <sheetView zoomScale="66" zoomScaleNormal="66" workbookViewId="0">
      <selection activeCell="A21" sqref="A21"/>
    </sheetView>
  </sheetViews>
  <sheetFormatPr defaultRowHeight="15" x14ac:dyDescent="0.25"/>
  <cols>
    <col min="1" max="1" width="169" bestFit="1" customWidth="1"/>
  </cols>
  <sheetData>
    <row r="1" spans="1:10" x14ac:dyDescent="0.25">
      <c r="A1" s="14" t="s">
        <v>3753</v>
      </c>
      <c r="B1" s="14"/>
      <c r="C1" s="14"/>
      <c r="D1" s="14"/>
      <c r="E1" s="14"/>
      <c r="F1" s="14"/>
      <c r="G1" s="14"/>
      <c r="H1" s="14"/>
      <c r="I1" s="14"/>
      <c r="J1" s="14"/>
    </row>
    <row r="2" spans="1:10" x14ac:dyDescent="0.25">
      <c r="A2" t="s">
        <v>3754</v>
      </c>
      <c r="B2">
        <v>367</v>
      </c>
    </row>
    <row r="3" spans="1:10" x14ac:dyDescent="0.25">
      <c r="A3" t="s">
        <v>3755</v>
      </c>
      <c r="B3">
        <v>279</v>
      </c>
    </row>
    <row r="4" spans="1:10" x14ac:dyDescent="0.25">
      <c r="A4" t="s">
        <v>3756</v>
      </c>
      <c r="B4">
        <v>244</v>
      </c>
    </row>
    <row r="5" spans="1:10" x14ac:dyDescent="0.25">
      <c r="A5" t="s">
        <v>3757</v>
      </c>
      <c r="B5">
        <v>203</v>
      </c>
    </row>
    <row r="6" spans="1:10" x14ac:dyDescent="0.25">
      <c r="A6" t="s">
        <v>3758</v>
      </c>
      <c r="B6">
        <v>197</v>
      </c>
    </row>
    <row r="7" spans="1:10" x14ac:dyDescent="0.25">
      <c r="A7" t="s">
        <v>3759</v>
      </c>
      <c r="B7">
        <v>167</v>
      </c>
    </row>
    <row r="8" spans="1:10" x14ac:dyDescent="0.25">
      <c r="A8" t="s">
        <v>3760</v>
      </c>
      <c r="B8">
        <v>148</v>
      </c>
    </row>
    <row r="9" spans="1:10" x14ac:dyDescent="0.25">
      <c r="A9" t="s">
        <v>3761</v>
      </c>
      <c r="B9">
        <v>139</v>
      </c>
    </row>
    <row r="10" spans="1:10" x14ac:dyDescent="0.25">
      <c r="A10" t="s">
        <v>3762</v>
      </c>
      <c r="B10">
        <v>120</v>
      </c>
    </row>
    <row r="11" spans="1:10" x14ac:dyDescent="0.25">
      <c r="A11" t="s">
        <v>3763</v>
      </c>
      <c r="B11">
        <v>107</v>
      </c>
    </row>
    <row r="12" spans="1:10" x14ac:dyDescent="0.25">
      <c r="A12" t="s">
        <v>3764</v>
      </c>
      <c r="B12">
        <v>92</v>
      </c>
    </row>
    <row r="13" spans="1:10" x14ac:dyDescent="0.25">
      <c r="A13" t="s">
        <v>3664</v>
      </c>
      <c r="B13">
        <v>4</v>
      </c>
    </row>
    <row r="14" spans="1:10" x14ac:dyDescent="0.25">
      <c r="A14" t="s">
        <v>3577</v>
      </c>
      <c r="B14">
        <v>3</v>
      </c>
    </row>
    <row r="15" spans="1:10" x14ac:dyDescent="0.25">
      <c r="A15" t="s">
        <v>3765</v>
      </c>
      <c r="B15">
        <v>2</v>
      </c>
    </row>
    <row r="16" spans="1:10" x14ac:dyDescent="0.25">
      <c r="A16" t="s">
        <v>3766</v>
      </c>
      <c r="B16">
        <v>1</v>
      </c>
    </row>
    <row r="17" spans="1:2" x14ac:dyDescent="0.25">
      <c r="A17" t="s">
        <v>3767</v>
      </c>
      <c r="B17">
        <v>1</v>
      </c>
    </row>
    <row r="18" spans="1:2" x14ac:dyDescent="0.25">
      <c r="A18" t="s">
        <v>3768</v>
      </c>
      <c r="B18">
        <v>1</v>
      </c>
    </row>
    <row r="19" spans="1:2" x14ac:dyDescent="0.25">
      <c r="A19" t="s">
        <v>3769</v>
      </c>
      <c r="B19">
        <v>1</v>
      </c>
    </row>
    <row r="20" spans="1:2" x14ac:dyDescent="0.25">
      <c r="A20" t="s">
        <v>3770</v>
      </c>
      <c r="B20">
        <v>1</v>
      </c>
    </row>
    <row r="21" spans="1:2" x14ac:dyDescent="0.25">
      <c r="A21" t="s">
        <v>3771</v>
      </c>
      <c r="B21">
        <v>1</v>
      </c>
    </row>
    <row r="22" spans="1:2" x14ac:dyDescent="0.25">
      <c r="A22" t="s">
        <v>3772</v>
      </c>
      <c r="B22">
        <v>1</v>
      </c>
    </row>
    <row r="23" spans="1:2" x14ac:dyDescent="0.25">
      <c r="A23" t="s">
        <v>2584</v>
      </c>
      <c r="B23">
        <v>1</v>
      </c>
    </row>
    <row r="24" spans="1:2" x14ac:dyDescent="0.25">
      <c r="A24" t="s">
        <v>3773</v>
      </c>
      <c r="B24">
        <v>1</v>
      </c>
    </row>
    <row r="25" spans="1:2" x14ac:dyDescent="0.25">
      <c r="A25" t="s">
        <v>3774</v>
      </c>
      <c r="B25">
        <v>1</v>
      </c>
    </row>
    <row r="26" spans="1:2" x14ac:dyDescent="0.25">
      <c r="A26" t="s">
        <v>3775</v>
      </c>
      <c r="B26">
        <v>1</v>
      </c>
    </row>
    <row r="27" spans="1:2" x14ac:dyDescent="0.25">
      <c r="A27" t="s">
        <v>3776</v>
      </c>
      <c r="B27">
        <v>1</v>
      </c>
    </row>
    <row r="28" spans="1:2" x14ac:dyDescent="0.25">
      <c r="A28" t="s">
        <v>3777</v>
      </c>
      <c r="B28">
        <v>1</v>
      </c>
    </row>
    <row r="29" spans="1:2" x14ac:dyDescent="0.25">
      <c r="A29" t="s">
        <v>3778</v>
      </c>
      <c r="B29">
        <v>1</v>
      </c>
    </row>
    <row r="30" spans="1:2" x14ac:dyDescent="0.25">
      <c r="A30" t="s">
        <v>3779</v>
      </c>
      <c r="B30">
        <v>1</v>
      </c>
    </row>
    <row r="31" spans="1:2" x14ac:dyDescent="0.25">
      <c r="A31" t="s">
        <v>3780</v>
      </c>
      <c r="B31">
        <v>1</v>
      </c>
    </row>
    <row r="32" spans="1:2" x14ac:dyDescent="0.25">
      <c r="A32" t="s">
        <v>3781</v>
      </c>
      <c r="B32">
        <v>1</v>
      </c>
    </row>
    <row r="33" spans="1:2" x14ac:dyDescent="0.25">
      <c r="A33" t="s">
        <v>3782</v>
      </c>
      <c r="B33">
        <v>1</v>
      </c>
    </row>
    <row r="34" spans="1:2" x14ac:dyDescent="0.25">
      <c r="A34" t="s">
        <v>3783</v>
      </c>
      <c r="B34">
        <v>1</v>
      </c>
    </row>
    <row r="35" spans="1:2" x14ac:dyDescent="0.25">
      <c r="A35" t="s">
        <v>3784</v>
      </c>
      <c r="B35">
        <v>1</v>
      </c>
    </row>
    <row r="36" spans="1:2" x14ac:dyDescent="0.25">
      <c r="A36" t="s">
        <v>3785</v>
      </c>
      <c r="B36">
        <v>1</v>
      </c>
    </row>
    <row r="37" spans="1:2" x14ac:dyDescent="0.25">
      <c r="A37" t="s">
        <v>3786</v>
      </c>
      <c r="B37">
        <v>1</v>
      </c>
    </row>
    <row r="38" spans="1:2" x14ac:dyDescent="0.25">
      <c r="A38" t="s">
        <v>3787</v>
      </c>
      <c r="B38">
        <v>1</v>
      </c>
    </row>
    <row r="39" spans="1:2" x14ac:dyDescent="0.25">
      <c r="A39" t="s">
        <v>3788</v>
      </c>
      <c r="B39">
        <v>1</v>
      </c>
    </row>
    <row r="40" spans="1:2" x14ac:dyDescent="0.25">
      <c r="A40" t="s">
        <v>3789</v>
      </c>
      <c r="B40">
        <v>1</v>
      </c>
    </row>
    <row r="41" spans="1:2" x14ac:dyDescent="0.25">
      <c r="A41" t="s">
        <v>3790</v>
      </c>
      <c r="B41">
        <v>1</v>
      </c>
    </row>
    <row r="42" spans="1:2" x14ac:dyDescent="0.25">
      <c r="A42" t="s">
        <v>3791</v>
      </c>
      <c r="B42">
        <v>1</v>
      </c>
    </row>
    <row r="43" spans="1:2" x14ac:dyDescent="0.25">
      <c r="A43" t="s">
        <v>3792</v>
      </c>
      <c r="B43">
        <v>1</v>
      </c>
    </row>
    <row r="44" spans="1:2" x14ac:dyDescent="0.25">
      <c r="A44" t="s">
        <v>3793</v>
      </c>
      <c r="B44">
        <v>1</v>
      </c>
    </row>
    <row r="45" spans="1:2" x14ac:dyDescent="0.25">
      <c r="A45" t="s">
        <v>3794</v>
      </c>
      <c r="B45">
        <v>1</v>
      </c>
    </row>
    <row r="46" spans="1:2" x14ac:dyDescent="0.25">
      <c r="A46" t="s">
        <v>3795</v>
      </c>
      <c r="B46">
        <v>1</v>
      </c>
    </row>
    <row r="47" spans="1:2" x14ac:dyDescent="0.25">
      <c r="A47" t="s">
        <v>3796</v>
      </c>
      <c r="B47">
        <v>1</v>
      </c>
    </row>
    <row r="48" spans="1:2" x14ac:dyDescent="0.25">
      <c r="A48" t="s">
        <v>3797</v>
      </c>
      <c r="B48">
        <v>1</v>
      </c>
    </row>
    <row r="49" spans="1:2" x14ac:dyDescent="0.25">
      <c r="A49" t="s">
        <v>3798</v>
      </c>
      <c r="B49">
        <v>1</v>
      </c>
    </row>
    <row r="50" spans="1:2" x14ac:dyDescent="0.25">
      <c r="A50" t="s">
        <v>3799</v>
      </c>
      <c r="B50">
        <v>1</v>
      </c>
    </row>
    <row r="51" spans="1:2" x14ac:dyDescent="0.25">
      <c r="A51" t="s">
        <v>3800</v>
      </c>
      <c r="B51">
        <v>1</v>
      </c>
    </row>
    <row r="52" spans="1:2" x14ac:dyDescent="0.25">
      <c r="A52" t="s">
        <v>3801</v>
      </c>
      <c r="B52">
        <v>1</v>
      </c>
    </row>
    <row r="53" spans="1:2" x14ac:dyDescent="0.25">
      <c r="A53" t="s">
        <v>3802</v>
      </c>
      <c r="B53">
        <v>1</v>
      </c>
    </row>
    <row r="54" spans="1:2" x14ac:dyDescent="0.25">
      <c r="A54" t="s">
        <v>3803</v>
      </c>
      <c r="B54">
        <v>1</v>
      </c>
    </row>
    <row r="55" spans="1:2" x14ac:dyDescent="0.25">
      <c r="A55" t="s">
        <v>3804</v>
      </c>
      <c r="B55">
        <v>1</v>
      </c>
    </row>
    <row r="56" spans="1:2" x14ac:dyDescent="0.25">
      <c r="A56" t="s">
        <v>3805</v>
      </c>
      <c r="B56">
        <v>1</v>
      </c>
    </row>
    <row r="57" spans="1:2" x14ac:dyDescent="0.25">
      <c r="A57" t="s">
        <v>3806</v>
      </c>
      <c r="B57">
        <v>1</v>
      </c>
    </row>
    <row r="58" spans="1:2" x14ac:dyDescent="0.25">
      <c r="A58" t="s">
        <v>3807</v>
      </c>
      <c r="B58">
        <v>1</v>
      </c>
    </row>
    <row r="59" spans="1:2" x14ac:dyDescent="0.25">
      <c r="A59" t="s">
        <v>3808</v>
      </c>
      <c r="B59">
        <v>1</v>
      </c>
    </row>
    <row r="60" spans="1:2" x14ac:dyDescent="0.25">
      <c r="A60" t="s">
        <v>3809</v>
      </c>
      <c r="B60">
        <v>1</v>
      </c>
    </row>
    <row r="61" spans="1:2" x14ac:dyDescent="0.25">
      <c r="A61" t="s">
        <v>3810</v>
      </c>
      <c r="B61">
        <v>1</v>
      </c>
    </row>
    <row r="62" spans="1:2" x14ac:dyDescent="0.25">
      <c r="A62" t="s">
        <v>3811</v>
      </c>
      <c r="B62">
        <v>1</v>
      </c>
    </row>
    <row r="63" spans="1:2" x14ac:dyDescent="0.25">
      <c r="A63" t="s">
        <v>3812</v>
      </c>
      <c r="B63">
        <v>1</v>
      </c>
    </row>
    <row r="64" spans="1:2" x14ac:dyDescent="0.25">
      <c r="A64" t="s">
        <v>3813</v>
      </c>
      <c r="B64">
        <v>1</v>
      </c>
    </row>
    <row r="65" spans="1:2" x14ac:dyDescent="0.25">
      <c r="A65" t="s">
        <v>3814</v>
      </c>
      <c r="B65">
        <v>1</v>
      </c>
    </row>
    <row r="66" spans="1:2" x14ac:dyDescent="0.25">
      <c r="A66" t="s">
        <v>3815</v>
      </c>
      <c r="B66">
        <v>1</v>
      </c>
    </row>
    <row r="67" spans="1:2" x14ac:dyDescent="0.25">
      <c r="A67" t="s">
        <v>3816</v>
      </c>
      <c r="B67">
        <v>1</v>
      </c>
    </row>
    <row r="68" spans="1:2" x14ac:dyDescent="0.25">
      <c r="A68" t="s">
        <v>3817</v>
      </c>
      <c r="B68">
        <v>1</v>
      </c>
    </row>
    <row r="69" spans="1:2" x14ac:dyDescent="0.25">
      <c r="A69" t="s">
        <v>3818</v>
      </c>
      <c r="B69">
        <v>1</v>
      </c>
    </row>
    <row r="70" spans="1:2" x14ac:dyDescent="0.25">
      <c r="A70" t="s">
        <v>3819</v>
      </c>
      <c r="B70">
        <v>1</v>
      </c>
    </row>
    <row r="71" spans="1:2" x14ac:dyDescent="0.25">
      <c r="A71" t="s">
        <v>3820</v>
      </c>
      <c r="B71">
        <v>1</v>
      </c>
    </row>
    <row r="72" spans="1:2" x14ac:dyDescent="0.25">
      <c r="A72" t="s">
        <v>3821</v>
      </c>
      <c r="B72">
        <v>1</v>
      </c>
    </row>
    <row r="73" spans="1:2" x14ac:dyDescent="0.25">
      <c r="A73" t="s">
        <v>3822</v>
      </c>
      <c r="B73">
        <v>1</v>
      </c>
    </row>
    <row r="74" spans="1:2" x14ac:dyDescent="0.25">
      <c r="A74" t="s">
        <v>3823</v>
      </c>
      <c r="B74">
        <v>1</v>
      </c>
    </row>
    <row r="75" spans="1:2" x14ac:dyDescent="0.25">
      <c r="A75" t="s">
        <v>3824</v>
      </c>
      <c r="B75">
        <v>1</v>
      </c>
    </row>
    <row r="76" spans="1:2" x14ac:dyDescent="0.25">
      <c r="A76" t="s">
        <v>3825</v>
      </c>
      <c r="B76">
        <v>1</v>
      </c>
    </row>
  </sheetData>
  <mergeCells count="1">
    <mergeCell ref="A1:J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5A86A-8632-41F2-B1DE-FEB5054C0C4E}">
  <dimension ref="A1:B4"/>
  <sheetViews>
    <sheetView workbookViewId="0">
      <selection activeCell="M14" sqref="M14"/>
    </sheetView>
  </sheetViews>
  <sheetFormatPr defaultRowHeight="15" x14ac:dyDescent="0.25"/>
  <cols>
    <col min="1" max="1" width="27.5703125" bestFit="1" customWidth="1"/>
  </cols>
  <sheetData>
    <row r="1" spans="1:2" x14ac:dyDescent="0.25">
      <c r="A1" s="14" t="s">
        <v>18</v>
      </c>
      <c r="B1" s="14"/>
    </row>
    <row r="2" spans="1:2" x14ac:dyDescent="0.25">
      <c r="A2" t="s">
        <v>152</v>
      </c>
      <c r="B2">
        <v>27</v>
      </c>
    </row>
    <row r="3" spans="1:2" x14ac:dyDescent="0.25">
      <c r="A3" t="s">
        <v>60</v>
      </c>
      <c r="B3">
        <v>280</v>
      </c>
    </row>
    <row r="4" spans="1:2" x14ac:dyDescent="0.25">
      <c r="A4" t="s">
        <v>27</v>
      </c>
      <c r="B4">
        <v>503</v>
      </c>
    </row>
  </sheetData>
  <mergeCells count="1">
    <mergeCell ref="A1:B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6D045-8EE6-465E-AF44-6F0A355E555A}">
  <dimension ref="A1:C8"/>
  <sheetViews>
    <sheetView workbookViewId="0">
      <selection activeCell="F1" sqref="F1"/>
    </sheetView>
  </sheetViews>
  <sheetFormatPr defaultRowHeight="15" x14ac:dyDescent="0.25"/>
  <cols>
    <col min="1" max="1" width="27.140625" style="8" customWidth="1"/>
    <col min="2" max="2" width="10.5703125" customWidth="1"/>
    <col min="3" max="3" width="12.28515625" customWidth="1"/>
  </cols>
  <sheetData>
    <row r="1" spans="1:3" x14ac:dyDescent="0.25">
      <c r="A1" s="14" t="s">
        <v>3527</v>
      </c>
      <c r="B1" s="14"/>
      <c r="C1" s="14"/>
    </row>
    <row r="2" spans="1:3" x14ac:dyDescent="0.25">
      <c r="A2" s="11" t="s">
        <v>3528</v>
      </c>
      <c r="B2" s="11" t="s">
        <v>3529</v>
      </c>
      <c r="C2" s="11" t="s">
        <v>3530</v>
      </c>
    </row>
    <row r="3" spans="1:3" x14ac:dyDescent="0.25">
      <c r="A3" s="8" t="s">
        <v>198</v>
      </c>
      <c r="B3">
        <v>88</v>
      </c>
      <c r="C3" s="10">
        <f>B3/$B$8</f>
        <v>0.10864197530864197</v>
      </c>
    </row>
    <row r="4" spans="1:3" x14ac:dyDescent="0.25">
      <c r="A4" s="9" t="s">
        <v>3422</v>
      </c>
      <c r="B4">
        <v>3</v>
      </c>
      <c r="C4" s="10">
        <f t="shared" ref="C4:C8" si="0">B4/$B$8</f>
        <v>3.7037037037037038E-3</v>
      </c>
    </row>
    <row r="5" spans="1:3" x14ac:dyDescent="0.25">
      <c r="A5" s="9" t="s">
        <v>2757</v>
      </c>
      <c r="B5">
        <v>7</v>
      </c>
      <c r="C5" s="10">
        <f t="shared" si="0"/>
        <v>8.6419753086419745E-3</v>
      </c>
    </row>
    <row r="6" spans="1:3" x14ac:dyDescent="0.25">
      <c r="A6" s="8" t="s">
        <v>28</v>
      </c>
      <c r="B6">
        <v>439</v>
      </c>
      <c r="C6" s="10">
        <f t="shared" si="0"/>
        <v>0.5419753086419753</v>
      </c>
    </row>
    <row r="7" spans="1:3" x14ac:dyDescent="0.25">
      <c r="A7" s="8" t="s">
        <v>3486</v>
      </c>
      <c r="B7">
        <v>273</v>
      </c>
      <c r="C7" s="10">
        <f t="shared" si="0"/>
        <v>0.33703703703703702</v>
      </c>
    </row>
    <row r="8" spans="1:3" x14ac:dyDescent="0.25">
      <c r="A8" s="8" t="s">
        <v>3531</v>
      </c>
      <c r="B8">
        <f>SUM(B3:B7)</f>
        <v>810</v>
      </c>
      <c r="C8" s="10">
        <f t="shared" si="0"/>
        <v>1</v>
      </c>
    </row>
  </sheetData>
  <mergeCells count="1">
    <mergeCell ref="A1:C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4C3E-31F5-4EA2-9961-AFC4F69C8B13}">
  <dimension ref="A1:B8"/>
  <sheetViews>
    <sheetView workbookViewId="0">
      <selection activeCell="P7" sqref="P7"/>
    </sheetView>
  </sheetViews>
  <sheetFormatPr defaultRowHeight="15" x14ac:dyDescent="0.25"/>
  <cols>
    <col min="1" max="1" width="41.5703125" bestFit="1" customWidth="1"/>
  </cols>
  <sheetData>
    <row r="1" spans="1:2" x14ac:dyDescent="0.25">
      <c r="A1" s="14" t="s">
        <v>3826</v>
      </c>
      <c r="B1" s="14"/>
    </row>
    <row r="2" spans="1:2" x14ac:dyDescent="0.25">
      <c r="A2" t="s">
        <v>171</v>
      </c>
      <c r="B2">
        <v>99</v>
      </c>
    </row>
    <row r="3" spans="1:2" x14ac:dyDescent="0.25">
      <c r="A3" t="s">
        <v>98</v>
      </c>
      <c r="B3">
        <v>81</v>
      </c>
    </row>
    <row r="4" spans="1:2" x14ac:dyDescent="0.25">
      <c r="A4" t="s">
        <v>165</v>
      </c>
      <c r="B4">
        <v>51</v>
      </c>
    </row>
    <row r="5" spans="1:2" x14ac:dyDescent="0.25">
      <c r="A5" t="s">
        <v>277</v>
      </c>
      <c r="B5">
        <v>69</v>
      </c>
    </row>
    <row r="6" spans="1:2" x14ac:dyDescent="0.25">
      <c r="A6" t="s">
        <v>117</v>
      </c>
      <c r="B6">
        <v>29</v>
      </c>
    </row>
    <row r="7" spans="1:2" x14ac:dyDescent="0.25">
      <c r="A7" t="s">
        <v>50</v>
      </c>
      <c r="B7">
        <v>239</v>
      </c>
    </row>
    <row r="8" spans="1:2" x14ac:dyDescent="0.25">
      <c r="A8" t="s">
        <v>43</v>
      </c>
      <c r="B8">
        <v>238</v>
      </c>
    </row>
  </sheetData>
  <mergeCells count="1">
    <mergeCell ref="A1:B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7526-654B-4F9B-BC9C-EAE3F265887F}">
  <dimension ref="A1:L180"/>
  <sheetViews>
    <sheetView topLeftCell="B1" workbookViewId="0">
      <selection activeCell="P14" sqref="P14"/>
    </sheetView>
  </sheetViews>
  <sheetFormatPr defaultRowHeight="15" x14ac:dyDescent="0.25"/>
  <cols>
    <col min="1" max="1" width="93.42578125" customWidth="1"/>
  </cols>
  <sheetData>
    <row r="1" spans="1:12" x14ac:dyDescent="0.25">
      <c r="A1" s="14" t="s">
        <v>3827</v>
      </c>
      <c r="B1" s="14"/>
      <c r="C1" s="14"/>
      <c r="D1" s="14"/>
      <c r="E1" s="14"/>
      <c r="F1" s="14"/>
      <c r="G1" s="14"/>
      <c r="H1" s="14"/>
      <c r="I1" s="14"/>
      <c r="J1" s="14"/>
      <c r="K1" s="14"/>
      <c r="L1" s="14"/>
    </row>
    <row r="2" spans="1:12" x14ac:dyDescent="0.25">
      <c r="A2" t="s">
        <v>44</v>
      </c>
      <c r="B2">
        <v>360</v>
      </c>
    </row>
    <row r="3" spans="1:12" x14ac:dyDescent="0.25">
      <c r="A3" t="s">
        <v>3828</v>
      </c>
      <c r="B3">
        <v>356</v>
      </c>
    </row>
    <row r="4" spans="1:12" x14ac:dyDescent="0.25">
      <c r="A4" t="s">
        <v>3829</v>
      </c>
      <c r="B4">
        <v>335</v>
      </c>
    </row>
    <row r="5" spans="1:12" x14ac:dyDescent="0.25">
      <c r="A5" t="s">
        <v>3830</v>
      </c>
      <c r="B5">
        <v>316</v>
      </c>
    </row>
    <row r="6" spans="1:12" x14ac:dyDescent="0.25">
      <c r="A6" t="s">
        <v>3831</v>
      </c>
      <c r="B6">
        <v>267</v>
      </c>
    </row>
    <row r="7" spans="1:12" x14ac:dyDescent="0.25">
      <c r="A7" t="s">
        <v>3832</v>
      </c>
      <c r="B7">
        <v>215</v>
      </c>
    </row>
    <row r="8" spans="1:12" x14ac:dyDescent="0.25">
      <c r="A8" t="s">
        <v>3833</v>
      </c>
      <c r="B8">
        <v>108</v>
      </c>
    </row>
    <row r="9" spans="1:12" x14ac:dyDescent="0.25">
      <c r="A9" t="s">
        <v>3834</v>
      </c>
      <c r="B9">
        <v>72</v>
      </c>
    </row>
    <row r="10" spans="1:12" x14ac:dyDescent="0.25">
      <c r="A10" t="s">
        <v>4006</v>
      </c>
      <c r="B10">
        <v>20</v>
      </c>
    </row>
    <row r="11" spans="1:12" x14ac:dyDescent="0.25">
      <c r="A11" t="s">
        <v>3838</v>
      </c>
      <c r="B11">
        <v>1</v>
      </c>
    </row>
    <row r="12" spans="1:12" x14ac:dyDescent="0.25">
      <c r="A12" t="s">
        <v>3839</v>
      </c>
      <c r="B12">
        <v>1</v>
      </c>
    </row>
    <row r="13" spans="1:12" x14ac:dyDescent="0.25">
      <c r="A13" t="s">
        <v>3840</v>
      </c>
      <c r="B13">
        <v>1</v>
      </c>
    </row>
    <row r="14" spans="1:12" x14ac:dyDescent="0.25">
      <c r="A14" t="s">
        <v>3841</v>
      </c>
      <c r="B14">
        <v>1</v>
      </c>
    </row>
    <row r="15" spans="1:12" x14ac:dyDescent="0.25">
      <c r="A15" t="s">
        <v>3842</v>
      </c>
      <c r="B15">
        <v>1</v>
      </c>
    </row>
    <row r="16" spans="1:12" x14ac:dyDescent="0.25">
      <c r="A16" t="s">
        <v>3843</v>
      </c>
      <c r="B16">
        <v>1</v>
      </c>
    </row>
    <row r="17" spans="1:2" x14ac:dyDescent="0.25">
      <c r="A17" t="s">
        <v>3844</v>
      </c>
      <c r="B17">
        <v>1</v>
      </c>
    </row>
    <row r="18" spans="1:2" x14ac:dyDescent="0.25">
      <c r="A18" t="s">
        <v>3845</v>
      </c>
      <c r="B18">
        <v>1</v>
      </c>
    </row>
    <row r="19" spans="1:2" x14ac:dyDescent="0.25">
      <c r="A19" t="s">
        <v>3846</v>
      </c>
      <c r="B19">
        <v>1</v>
      </c>
    </row>
    <row r="20" spans="1:2" x14ac:dyDescent="0.25">
      <c r="A20" t="s">
        <v>3847</v>
      </c>
      <c r="B20">
        <v>1</v>
      </c>
    </row>
    <row r="21" spans="1:2" x14ac:dyDescent="0.25">
      <c r="A21" t="s">
        <v>3848</v>
      </c>
      <c r="B21">
        <v>1</v>
      </c>
    </row>
    <row r="22" spans="1:2" x14ac:dyDescent="0.25">
      <c r="A22" t="s">
        <v>3849</v>
      </c>
      <c r="B22">
        <v>1</v>
      </c>
    </row>
    <row r="23" spans="1:2" x14ac:dyDescent="0.25">
      <c r="A23" t="s">
        <v>3850</v>
      </c>
      <c r="B23">
        <v>1</v>
      </c>
    </row>
    <row r="24" spans="1:2" x14ac:dyDescent="0.25">
      <c r="A24" t="s">
        <v>3851</v>
      </c>
      <c r="B24">
        <v>1</v>
      </c>
    </row>
    <row r="25" spans="1:2" x14ac:dyDescent="0.25">
      <c r="A25" t="s">
        <v>3852</v>
      </c>
      <c r="B25">
        <v>1</v>
      </c>
    </row>
    <row r="26" spans="1:2" x14ac:dyDescent="0.25">
      <c r="A26" t="s">
        <v>3853</v>
      </c>
      <c r="B26">
        <v>1</v>
      </c>
    </row>
    <row r="27" spans="1:2" x14ac:dyDescent="0.25">
      <c r="A27" t="s">
        <v>3854</v>
      </c>
      <c r="B27">
        <v>1</v>
      </c>
    </row>
    <row r="28" spans="1:2" x14ac:dyDescent="0.25">
      <c r="A28" t="s">
        <v>3855</v>
      </c>
      <c r="B28">
        <v>1</v>
      </c>
    </row>
    <row r="29" spans="1:2" x14ac:dyDescent="0.25">
      <c r="A29" t="s">
        <v>3856</v>
      </c>
      <c r="B29">
        <v>1</v>
      </c>
    </row>
    <row r="30" spans="1:2" x14ac:dyDescent="0.25">
      <c r="A30" t="s">
        <v>3857</v>
      </c>
      <c r="B30">
        <v>1</v>
      </c>
    </row>
    <row r="31" spans="1:2" x14ac:dyDescent="0.25">
      <c r="A31" t="s">
        <v>3858</v>
      </c>
      <c r="B31">
        <v>1</v>
      </c>
    </row>
    <row r="32" spans="1:2" x14ac:dyDescent="0.25">
      <c r="A32" t="s">
        <v>3859</v>
      </c>
      <c r="B32">
        <v>1</v>
      </c>
    </row>
    <row r="33" spans="1:2" x14ac:dyDescent="0.25">
      <c r="A33" t="s">
        <v>3860</v>
      </c>
      <c r="B33">
        <v>1</v>
      </c>
    </row>
    <row r="34" spans="1:2" x14ac:dyDescent="0.25">
      <c r="A34" t="s">
        <v>3861</v>
      </c>
      <c r="B34">
        <v>1</v>
      </c>
    </row>
    <row r="35" spans="1:2" x14ac:dyDescent="0.25">
      <c r="A35" t="s">
        <v>3862</v>
      </c>
      <c r="B35">
        <v>1</v>
      </c>
    </row>
    <row r="36" spans="1:2" x14ac:dyDescent="0.25">
      <c r="A36" t="s">
        <v>3863</v>
      </c>
      <c r="B36">
        <v>1</v>
      </c>
    </row>
    <row r="37" spans="1:2" x14ac:dyDescent="0.25">
      <c r="A37" t="s">
        <v>3864</v>
      </c>
      <c r="B37">
        <v>1</v>
      </c>
    </row>
    <row r="38" spans="1:2" x14ac:dyDescent="0.25">
      <c r="A38" t="s">
        <v>3865</v>
      </c>
      <c r="B38">
        <v>1</v>
      </c>
    </row>
    <row r="39" spans="1:2" x14ac:dyDescent="0.25">
      <c r="A39" t="s">
        <v>3866</v>
      </c>
      <c r="B39">
        <v>1</v>
      </c>
    </row>
    <row r="40" spans="1:2" x14ac:dyDescent="0.25">
      <c r="A40" t="s">
        <v>3867</v>
      </c>
      <c r="B40">
        <v>1</v>
      </c>
    </row>
    <row r="41" spans="1:2" x14ac:dyDescent="0.25">
      <c r="A41" t="s">
        <v>3868</v>
      </c>
      <c r="B41">
        <v>1</v>
      </c>
    </row>
    <row r="42" spans="1:2" x14ac:dyDescent="0.25">
      <c r="A42" t="s">
        <v>3869</v>
      </c>
      <c r="B42">
        <v>1</v>
      </c>
    </row>
    <row r="43" spans="1:2" x14ac:dyDescent="0.25">
      <c r="A43" t="s">
        <v>3870</v>
      </c>
      <c r="B43">
        <v>1</v>
      </c>
    </row>
    <row r="44" spans="1:2" x14ac:dyDescent="0.25">
      <c r="A44" t="s">
        <v>3871</v>
      </c>
      <c r="B44">
        <v>1</v>
      </c>
    </row>
    <row r="45" spans="1:2" x14ac:dyDescent="0.25">
      <c r="A45" t="s">
        <v>3872</v>
      </c>
      <c r="B45">
        <v>1</v>
      </c>
    </row>
    <row r="46" spans="1:2" x14ac:dyDescent="0.25">
      <c r="A46" t="s">
        <v>3873</v>
      </c>
      <c r="B46">
        <v>1</v>
      </c>
    </row>
    <row r="47" spans="1:2" x14ac:dyDescent="0.25">
      <c r="A47" t="s">
        <v>3874</v>
      </c>
      <c r="B47">
        <v>1</v>
      </c>
    </row>
    <row r="48" spans="1:2" x14ac:dyDescent="0.25">
      <c r="A48" t="s">
        <v>3875</v>
      </c>
      <c r="B48">
        <v>1</v>
      </c>
    </row>
    <row r="49" spans="1:2" x14ac:dyDescent="0.25">
      <c r="A49" t="s">
        <v>3876</v>
      </c>
      <c r="B49">
        <v>1</v>
      </c>
    </row>
    <row r="50" spans="1:2" x14ac:dyDescent="0.25">
      <c r="A50" t="s">
        <v>3877</v>
      </c>
      <c r="B50">
        <v>1</v>
      </c>
    </row>
    <row r="51" spans="1:2" x14ac:dyDescent="0.25">
      <c r="A51" t="s">
        <v>3878</v>
      </c>
      <c r="B51">
        <v>1</v>
      </c>
    </row>
    <row r="52" spans="1:2" x14ac:dyDescent="0.25">
      <c r="A52" t="s">
        <v>3879</v>
      </c>
      <c r="B52">
        <v>1</v>
      </c>
    </row>
    <row r="53" spans="1:2" x14ac:dyDescent="0.25">
      <c r="A53" t="s">
        <v>3880</v>
      </c>
      <c r="B53">
        <v>1</v>
      </c>
    </row>
    <row r="54" spans="1:2" x14ac:dyDescent="0.25">
      <c r="A54" t="s">
        <v>3881</v>
      </c>
      <c r="B54">
        <v>1</v>
      </c>
    </row>
    <row r="55" spans="1:2" x14ac:dyDescent="0.25">
      <c r="A55" t="s">
        <v>3882</v>
      </c>
      <c r="B55">
        <v>1</v>
      </c>
    </row>
    <row r="56" spans="1:2" x14ac:dyDescent="0.25">
      <c r="A56" t="s">
        <v>3883</v>
      </c>
      <c r="B56">
        <v>1</v>
      </c>
    </row>
    <row r="57" spans="1:2" x14ac:dyDescent="0.25">
      <c r="A57" t="s">
        <v>3884</v>
      </c>
      <c r="B57">
        <v>1</v>
      </c>
    </row>
    <row r="58" spans="1:2" x14ac:dyDescent="0.25">
      <c r="A58" t="s">
        <v>3885</v>
      </c>
      <c r="B58">
        <v>1</v>
      </c>
    </row>
    <row r="59" spans="1:2" x14ac:dyDescent="0.25">
      <c r="A59" t="s">
        <v>3886</v>
      </c>
      <c r="B59">
        <v>1</v>
      </c>
    </row>
    <row r="60" spans="1:2" x14ac:dyDescent="0.25">
      <c r="A60" t="s">
        <v>3887</v>
      </c>
      <c r="B60">
        <v>1</v>
      </c>
    </row>
    <row r="61" spans="1:2" x14ac:dyDescent="0.25">
      <c r="A61" t="s">
        <v>3888</v>
      </c>
      <c r="B61">
        <v>1</v>
      </c>
    </row>
    <row r="62" spans="1:2" x14ac:dyDescent="0.25">
      <c r="A62" t="s">
        <v>3889</v>
      </c>
      <c r="B62">
        <v>1</v>
      </c>
    </row>
    <row r="63" spans="1:2" x14ac:dyDescent="0.25">
      <c r="A63" t="s">
        <v>3890</v>
      </c>
      <c r="B63">
        <v>1</v>
      </c>
    </row>
    <row r="64" spans="1:2" x14ac:dyDescent="0.25">
      <c r="A64" t="s">
        <v>3891</v>
      </c>
      <c r="B64">
        <v>1</v>
      </c>
    </row>
    <row r="65" spans="1:2" x14ac:dyDescent="0.25">
      <c r="A65" t="s">
        <v>3892</v>
      </c>
      <c r="B65">
        <v>1</v>
      </c>
    </row>
    <row r="66" spans="1:2" x14ac:dyDescent="0.25">
      <c r="A66" t="s">
        <v>3893</v>
      </c>
      <c r="B66">
        <v>1</v>
      </c>
    </row>
    <row r="67" spans="1:2" x14ac:dyDescent="0.25">
      <c r="A67" t="s">
        <v>3894</v>
      </c>
      <c r="B67">
        <v>1</v>
      </c>
    </row>
    <row r="68" spans="1:2" x14ac:dyDescent="0.25">
      <c r="A68" t="s">
        <v>3895</v>
      </c>
      <c r="B68">
        <v>1</v>
      </c>
    </row>
    <row r="69" spans="1:2" x14ac:dyDescent="0.25">
      <c r="A69" t="s">
        <v>3896</v>
      </c>
      <c r="B69">
        <v>1</v>
      </c>
    </row>
    <row r="70" spans="1:2" x14ac:dyDescent="0.25">
      <c r="A70" t="s">
        <v>3897</v>
      </c>
      <c r="B70">
        <v>1</v>
      </c>
    </row>
    <row r="71" spans="1:2" x14ac:dyDescent="0.25">
      <c r="A71" t="s">
        <v>3898</v>
      </c>
      <c r="B71">
        <v>1</v>
      </c>
    </row>
    <row r="72" spans="1:2" x14ac:dyDescent="0.25">
      <c r="A72" t="s">
        <v>3899</v>
      </c>
      <c r="B72">
        <v>1</v>
      </c>
    </row>
    <row r="73" spans="1:2" x14ac:dyDescent="0.25">
      <c r="A73" t="s">
        <v>3900</v>
      </c>
      <c r="B73">
        <v>1</v>
      </c>
    </row>
    <row r="74" spans="1:2" x14ac:dyDescent="0.25">
      <c r="A74" t="s">
        <v>3901</v>
      </c>
      <c r="B74">
        <v>1</v>
      </c>
    </row>
    <row r="75" spans="1:2" x14ac:dyDescent="0.25">
      <c r="A75" t="s">
        <v>3902</v>
      </c>
      <c r="B75">
        <v>1</v>
      </c>
    </row>
    <row r="76" spans="1:2" x14ac:dyDescent="0.25">
      <c r="A76" t="s">
        <v>3903</v>
      </c>
      <c r="B76">
        <v>1</v>
      </c>
    </row>
    <row r="77" spans="1:2" x14ac:dyDescent="0.25">
      <c r="A77" t="s">
        <v>3904</v>
      </c>
      <c r="B77">
        <v>1</v>
      </c>
    </row>
    <row r="78" spans="1:2" x14ac:dyDescent="0.25">
      <c r="A78" t="s">
        <v>3905</v>
      </c>
      <c r="B78">
        <v>1</v>
      </c>
    </row>
    <row r="79" spans="1:2" x14ac:dyDescent="0.25">
      <c r="A79" t="s">
        <v>3906</v>
      </c>
      <c r="B79">
        <v>1</v>
      </c>
    </row>
    <row r="80" spans="1:2" x14ac:dyDescent="0.25">
      <c r="A80" t="s">
        <v>3907</v>
      </c>
      <c r="B80">
        <v>1</v>
      </c>
    </row>
    <row r="81" spans="1:2" x14ac:dyDescent="0.25">
      <c r="A81" t="s">
        <v>3908</v>
      </c>
      <c r="B81">
        <v>1</v>
      </c>
    </row>
    <row r="82" spans="1:2" x14ac:dyDescent="0.25">
      <c r="A82" t="s">
        <v>3909</v>
      </c>
      <c r="B82">
        <v>1</v>
      </c>
    </row>
    <row r="83" spans="1:2" x14ac:dyDescent="0.25">
      <c r="A83" t="s">
        <v>3910</v>
      </c>
      <c r="B83">
        <v>1</v>
      </c>
    </row>
    <row r="84" spans="1:2" x14ac:dyDescent="0.25">
      <c r="A84" t="s">
        <v>3911</v>
      </c>
      <c r="B84">
        <v>1</v>
      </c>
    </row>
    <row r="85" spans="1:2" x14ac:dyDescent="0.25">
      <c r="A85" t="s">
        <v>3912</v>
      </c>
      <c r="B85">
        <v>1</v>
      </c>
    </row>
    <row r="86" spans="1:2" x14ac:dyDescent="0.25">
      <c r="A86" t="s">
        <v>3913</v>
      </c>
      <c r="B86">
        <v>1</v>
      </c>
    </row>
    <row r="87" spans="1:2" x14ac:dyDescent="0.25">
      <c r="A87" t="s">
        <v>3914</v>
      </c>
      <c r="B87">
        <v>1</v>
      </c>
    </row>
    <row r="88" spans="1:2" x14ac:dyDescent="0.25">
      <c r="A88" t="s">
        <v>3915</v>
      </c>
      <c r="B88">
        <v>1</v>
      </c>
    </row>
    <row r="89" spans="1:2" x14ac:dyDescent="0.25">
      <c r="A89" t="s">
        <v>3916</v>
      </c>
      <c r="B89">
        <v>1</v>
      </c>
    </row>
    <row r="90" spans="1:2" x14ac:dyDescent="0.25">
      <c r="A90" t="s">
        <v>3917</v>
      </c>
      <c r="B90">
        <v>1</v>
      </c>
    </row>
    <row r="91" spans="1:2" x14ac:dyDescent="0.25">
      <c r="A91" t="s">
        <v>3918</v>
      </c>
      <c r="B91">
        <v>1</v>
      </c>
    </row>
    <row r="92" spans="1:2" x14ac:dyDescent="0.25">
      <c r="A92" t="s">
        <v>3919</v>
      </c>
      <c r="B92">
        <v>1</v>
      </c>
    </row>
    <row r="93" spans="1:2" x14ac:dyDescent="0.25">
      <c r="A93" t="s">
        <v>3920</v>
      </c>
      <c r="B93">
        <v>1</v>
      </c>
    </row>
    <row r="94" spans="1:2" x14ac:dyDescent="0.25">
      <c r="A94" t="s">
        <v>1716</v>
      </c>
      <c r="B94">
        <v>1</v>
      </c>
    </row>
    <row r="95" spans="1:2" x14ac:dyDescent="0.25">
      <c r="A95" t="s">
        <v>3921</v>
      </c>
      <c r="B95">
        <v>1</v>
      </c>
    </row>
    <row r="96" spans="1:2" x14ac:dyDescent="0.25">
      <c r="A96" t="s">
        <v>3922</v>
      </c>
      <c r="B96">
        <v>1</v>
      </c>
    </row>
    <row r="97" spans="1:2" x14ac:dyDescent="0.25">
      <c r="A97" t="s">
        <v>3923</v>
      </c>
      <c r="B97">
        <v>1</v>
      </c>
    </row>
    <row r="98" spans="1:2" x14ac:dyDescent="0.25">
      <c r="A98" t="s">
        <v>3924</v>
      </c>
      <c r="B98">
        <v>1</v>
      </c>
    </row>
    <row r="99" spans="1:2" x14ac:dyDescent="0.25">
      <c r="A99" t="s">
        <v>3925</v>
      </c>
      <c r="B99">
        <v>1</v>
      </c>
    </row>
    <row r="100" spans="1:2" x14ac:dyDescent="0.25">
      <c r="A100" t="s">
        <v>3926</v>
      </c>
      <c r="B100">
        <v>1</v>
      </c>
    </row>
    <row r="101" spans="1:2" x14ac:dyDescent="0.25">
      <c r="A101" t="s">
        <v>3927</v>
      </c>
      <c r="B101">
        <v>1</v>
      </c>
    </row>
    <row r="102" spans="1:2" x14ac:dyDescent="0.25">
      <c r="A102" t="s">
        <v>3928</v>
      </c>
      <c r="B102">
        <v>1</v>
      </c>
    </row>
    <row r="103" spans="1:2" x14ac:dyDescent="0.25">
      <c r="A103" t="s">
        <v>3929</v>
      </c>
      <c r="B103">
        <v>1</v>
      </c>
    </row>
    <row r="104" spans="1:2" x14ac:dyDescent="0.25">
      <c r="A104" t="s">
        <v>3930</v>
      </c>
      <c r="B104">
        <v>1</v>
      </c>
    </row>
    <row r="105" spans="1:2" x14ac:dyDescent="0.25">
      <c r="A105" t="s">
        <v>3931</v>
      </c>
      <c r="B105">
        <v>1</v>
      </c>
    </row>
    <row r="106" spans="1:2" x14ac:dyDescent="0.25">
      <c r="A106" t="s">
        <v>3932</v>
      </c>
      <c r="B106">
        <v>1</v>
      </c>
    </row>
    <row r="107" spans="1:2" x14ac:dyDescent="0.25">
      <c r="A107" t="s">
        <v>3933</v>
      </c>
      <c r="B107">
        <v>1</v>
      </c>
    </row>
    <row r="108" spans="1:2" x14ac:dyDescent="0.25">
      <c r="A108" t="s">
        <v>3934</v>
      </c>
      <c r="B108">
        <v>1</v>
      </c>
    </row>
    <row r="109" spans="1:2" x14ac:dyDescent="0.25">
      <c r="A109" t="s">
        <v>3935</v>
      </c>
      <c r="B109">
        <v>1</v>
      </c>
    </row>
    <row r="110" spans="1:2" x14ac:dyDescent="0.25">
      <c r="A110" t="s">
        <v>3936</v>
      </c>
      <c r="B110">
        <v>1</v>
      </c>
    </row>
    <row r="111" spans="1:2" x14ac:dyDescent="0.25">
      <c r="A111" t="s">
        <v>3937</v>
      </c>
      <c r="B111">
        <v>1</v>
      </c>
    </row>
    <row r="112" spans="1:2" x14ac:dyDescent="0.25">
      <c r="A112" t="s">
        <v>3938</v>
      </c>
      <c r="B112">
        <v>1</v>
      </c>
    </row>
    <row r="113" spans="1:2" x14ac:dyDescent="0.25">
      <c r="A113" t="s">
        <v>3939</v>
      </c>
      <c r="B113">
        <v>1</v>
      </c>
    </row>
    <row r="114" spans="1:2" x14ac:dyDescent="0.25">
      <c r="A114" t="s">
        <v>3940</v>
      </c>
      <c r="B114">
        <v>1</v>
      </c>
    </row>
    <row r="115" spans="1:2" x14ac:dyDescent="0.25">
      <c r="A115" t="s">
        <v>3941</v>
      </c>
      <c r="B115">
        <v>1</v>
      </c>
    </row>
    <row r="116" spans="1:2" x14ac:dyDescent="0.25">
      <c r="A116" t="s">
        <v>3942</v>
      </c>
      <c r="B116">
        <v>1</v>
      </c>
    </row>
    <row r="117" spans="1:2" x14ac:dyDescent="0.25">
      <c r="A117" t="s">
        <v>3943</v>
      </c>
      <c r="B117">
        <v>1</v>
      </c>
    </row>
    <row r="118" spans="1:2" x14ac:dyDescent="0.25">
      <c r="A118" t="s">
        <v>3944</v>
      </c>
      <c r="B118">
        <v>1</v>
      </c>
    </row>
    <row r="119" spans="1:2" x14ac:dyDescent="0.25">
      <c r="A119" t="s">
        <v>3945</v>
      </c>
      <c r="B119">
        <v>1</v>
      </c>
    </row>
    <row r="120" spans="1:2" x14ac:dyDescent="0.25">
      <c r="A120" t="s">
        <v>3946</v>
      </c>
      <c r="B120">
        <v>1</v>
      </c>
    </row>
    <row r="121" spans="1:2" x14ac:dyDescent="0.25">
      <c r="A121" t="s">
        <v>3947</v>
      </c>
      <c r="B121">
        <v>1</v>
      </c>
    </row>
    <row r="122" spans="1:2" x14ac:dyDescent="0.25">
      <c r="A122" t="s">
        <v>3948</v>
      </c>
      <c r="B122">
        <v>1</v>
      </c>
    </row>
    <row r="123" spans="1:2" x14ac:dyDescent="0.25">
      <c r="A123" t="s">
        <v>3949</v>
      </c>
      <c r="B123">
        <v>1</v>
      </c>
    </row>
    <row r="124" spans="1:2" x14ac:dyDescent="0.25">
      <c r="A124" t="s">
        <v>3950</v>
      </c>
      <c r="B124">
        <v>1</v>
      </c>
    </row>
    <row r="125" spans="1:2" x14ac:dyDescent="0.25">
      <c r="A125" t="s">
        <v>3951</v>
      </c>
      <c r="B125">
        <v>1</v>
      </c>
    </row>
    <row r="126" spans="1:2" x14ac:dyDescent="0.25">
      <c r="A126" t="s">
        <v>3952</v>
      </c>
      <c r="B126">
        <v>1</v>
      </c>
    </row>
    <row r="127" spans="1:2" x14ac:dyDescent="0.25">
      <c r="A127" t="s">
        <v>3953</v>
      </c>
      <c r="B127">
        <v>1</v>
      </c>
    </row>
    <row r="128" spans="1:2" x14ac:dyDescent="0.25">
      <c r="A128" t="s">
        <v>3954</v>
      </c>
      <c r="B128">
        <v>1</v>
      </c>
    </row>
    <row r="129" spans="1:2" x14ac:dyDescent="0.25">
      <c r="A129" t="s">
        <v>3955</v>
      </c>
      <c r="B129">
        <v>1</v>
      </c>
    </row>
    <row r="130" spans="1:2" x14ac:dyDescent="0.25">
      <c r="A130" t="s">
        <v>3956</v>
      </c>
      <c r="B130">
        <v>1</v>
      </c>
    </row>
    <row r="131" spans="1:2" x14ac:dyDescent="0.25">
      <c r="A131" t="s">
        <v>3957</v>
      </c>
      <c r="B131">
        <v>1</v>
      </c>
    </row>
    <row r="132" spans="1:2" x14ac:dyDescent="0.25">
      <c r="A132" t="s">
        <v>3958</v>
      </c>
      <c r="B132">
        <v>1</v>
      </c>
    </row>
    <row r="133" spans="1:2" x14ac:dyDescent="0.25">
      <c r="A133" t="s">
        <v>3959</v>
      </c>
      <c r="B133">
        <v>1</v>
      </c>
    </row>
    <row r="134" spans="1:2" x14ac:dyDescent="0.25">
      <c r="A134" t="s">
        <v>3960</v>
      </c>
      <c r="B134">
        <v>1</v>
      </c>
    </row>
    <row r="135" spans="1:2" x14ac:dyDescent="0.25">
      <c r="A135" t="s">
        <v>3961</v>
      </c>
      <c r="B135">
        <v>1</v>
      </c>
    </row>
    <row r="136" spans="1:2" x14ac:dyDescent="0.25">
      <c r="A136" t="s">
        <v>3962</v>
      </c>
      <c r="B136">
        <v>1</v>
      </c>
    </row>
    <row r="137" spans="1:2" x14ac:dyDescent="0.25">
      <c r="A137" t="s">
        <v>3963</v>
      </c>
      <c r="B137">
        <v>1</v>
      </c>
    </row>
    <row r="138" spans="1:2" x14ac:dyDescent="0.25">
      <c r="A138" t="s">
        <v>3964</v>
      </c>
      <c r="B138">
        <v>1</v>
      </c>
    </row>
    <row r="139" spans="1:2" x14ac:dyDescent="0.25">
      <c r="A139" t="s">
        <v>3965</v>
      </c>
      <c r="B139">
        <v>1</v>
      </c>
    </row>
    <row r="140" spans="1:2" x14ac:dyDescent="0.25">
      <c r="A140" t="s">
        <v>3966</v>
      </c>
      <c r="B140">
        <v>1</v>
      </c>
    </row>
    <row r="141" spans="1:2" x14ac:dyDescent="0.25">
      <c r="A141" t="s">
        <v>3967</v>
      </c>
      <c r="B141">
        <v>1</v>
      </c>
    </row>
    <row r="142" spans="1:2" x14ac:dyDescent="0.25">
      <c r="A142" t="s">
        <v>3968</v>
      </c>
      <c r="B142">
        <v>1</v>
      </c>
    </row>
    <row r="143" spans="1:2" x14ac:dyDescent="0.25">
      <c r="A143" t="s">
        <v>3969</v>
      </c>
      <c r="B143">
        <v>1</v>
      </c>
    </row>
    <row r="144" spans="1:2" x14ac:dyDescent="0.25">
      <c r="A144" t="s">
        <v>3970</v>
      </c>
      <c r="B144">
        <v>1</v>
      </c>
    </row>
    <row r="145" spans="1:2" x14ac:dyDescent="0.25">
      <c r="A145" t="s">
        <v>3971</v>
      </c>
      <c r="B145">
        <v>1</v>
      </c>
    </row>
    <row r="146" spans="1:2" x14ac:dyDescent="0.25">
      <c r="A146" t="s">
        <v>3972</v>
      </c>
      <c r="B146">
        <v>1</v>
      </c>
    </row>
    <row r="147" spans="1:2" x14ac:dyDescent="0.25">
      <c r="A147" t="s">
        <v>3973</v>
      </c>
      <c r="B147">
        <v>1</v>
      </c>
    </row>
    <row r="148" spans="1:2" x14ac:dyDescent="0.25">
      <c r="A148" t="s">
        <v>3974</v>
      </c>
      <c r="B148">
        <v>1</v>
      </c>
    </row>
    <row r="149" spans="1:2" x14ac:dyDescent="0.25">
      <c r="A149" t="s">
        <v>3975</v>
      </c>
      <c r="B149">
        <v>1</v>
      </c>
    </row>
    <row r="150" spans="1:2" x14ac:dyDescent="0.25">
      <c r="A150" t="s">
        <v>346</v>
      </c>
      <c r="B150">
        <v>1</v>
      </c>
    </row>
    <row r="151" spans="1:2" x14ac:dyDescent="0.25">
      <c r="A151" t="s">
        <v>3976</v>
      </c>
      <c r="B151">
        <v>1</v>
      </c>
    </row>
    <row r="152" spans="1:2" x14ac:dyDescent="0.25">
      <c r="A152" t="s">
        <v>3977</v>
      </c>
      <c r="B152">
        <v>1</v>
      </c>
    </row>
    <row r="153" spans="1:2" x14ac:dyDescent="0.25">
      <c r="A153" t="s">
        <v>3978</v>
      </c>
      <c r="B153">
        <v>1</v>
      </c>
    </row>
    <row r="154" spans="1:2" x14ac:dyDescent="0.25">
      <c r="A154" t="s">
        <v>3979</v>
      </c>
      <c r="B154">
        <v>1</v>
      </c>
    </row>
    <row r="155" spans="1:2" x14ac:dyDescent="0.25">
      <c r="A155" t="s">
        <v>3980</v>
      </c>
      <c r="B155">
        <v>1</v>
      </c>
    </row>
    <row r="156" spans="1:2" x14ac:dyDescent="0.25">
      <c r="A156" t="s">
        <v>3981</v>
      </c>
      <c r="B156">
        <v>1</v>
      </c>
    </row>
    <row r="157" spans="1:2" x14ac:dyDescent="0.25">
      <c r="A157" t="s">
        <v>3982</v>
      </c>
      <c r="B157">
        <v>1</v>
      </c>
    </row>
    <row r="158" spans="1:2" x14ac:dyDescent="0.25">
      <c r="A158" t="s">
        <v>3983</v>
      </c>
      <c r="B158">
        <v>1</v>
      </c>
    </row>
    <row r="159" spans="1:2" x14ac:dyDescent="0.25">
      <c r="A159" t="s">
        <v>3984</v>
      </c>
      <c r="B159">
        <v>1</v>
      </c>
    </row>
    <row r="160" spans="1:2" x14ac:dyDescent="0.25">
      <c r="A160" t="s">
        <v>3985</v>
      </c>
      <c r="B160">
        <v>1</v>
      </c>
    </row>
    <row r="161" spans="1:2" x14ac:dyDescent="0.25">
      <c r="A161" t="s">
        <v>3986</v>
      </c>
      <c r="B161">
        <v>1</v>
      </c>
    </row>
    <row r="162" spans="1:2" x14ac:dyDescent="0.25">
      <c r="A162" t="s">
        <v>3987</v>
      </c>
      <c r="B162">
        <v>1</v>
      </c>
    </row>
    <row r="163" spans="1:2" x14ac:dyDescent="0.25">
      <c r="A163" t="s">
        <v>3988</v>
      </c>
      <c r="B163">
        <v>1</v>
      </c>
    </row>
    <row r="164" spans="1:2" x14ac:dyDescent="0.25">
      <c r="A164" t="s">
        <v>3989</v>
      </c>
      <c r="B164">
        <v>1</v>
      </c>
    </row>
    <row r="165" spans="1:2" x14ac:dyDescent="0.25">
      <c r="A165" t="s">
        <v>3990</v>
      </c>
      <c r="B165">
        <v>1</v>
      </c>
    </row>
    <row r="166" spans="1:2" x14ac:dyDescent="0.25">
      <c r="A166" t="s">
        <v>3991</v>
      </c>
      <c r="B166">
        <v>1</v>
      </c>
    </row>
    <row r="167" spans="1:2" x14ac:dyDescent="0.25">
      <c r="A167" t="s">
        <v>3992</v>
      </c>
      <c r="B167">
        <v>1</v>
      </c>
    </row>
    <row r="168" spans="1:2" x14ac:dyDescent="0.25">
      <c r="A168" t="s">
        <v>3993</v>
      </c>
      <c r="B168">
        <v>1</v>
      </c>
    </row>
    <row r="169" spans="1:2" x14ac:dyDescent="0.25">
      <c r="A169" t="s">
        <v>3994</v>
      </c>
      <c r="B169">
        <v>1</v>
      </c>
    </row>
    <row r="170" spans="1:2" x14ac:dyDescent="0.25">
      <c r="A170" t="s">
        <v>3995</v>
      </c>
      <c r="B170">
        <v>1</v>
      </c>
    </row>
    <row r="171" spans="1:2" x14ac:dyDescent="0.25">
      <c r="A171" t="s">
        <v>3996</v>
      </c>
      <c r="B171">
        <v>1</v>
      </c>
    </row>
    <row r="172" spans="1:2" x14ac:dyDescent="0.25">
      <c r="A172" t="s">
        <v>3997</v>
      </c>
      <c r="B172">
        <v>1</v>
      </c>
    </row>
    <row r="173" spans="1:2" x14ac:dyDescent="0.25">
      <c r="A173" t="s">
        <v>3998</v>
      </c>
      <c r="B173">
        <v>1</v>
      </c>
    </row>
    <row r="174" spans="1:2" x14ac:dyDescent="0.25">
      <c r="A174" t="s">
        <v>3999</v>
      </c>
      <c r="B174">
        <v>1</v>
      </c>
    </row>
    <row r="175" spans="1:2" x14ac:dyDescent="0.25">
      <c r="A175" t="s">
        <v>4000</v>
      </c>
      <c r="B175">
        <v>1</v>
      </c>
    </row>
    <row r="176" spans="1:2" x14ac:dyDescent="0.25">
      <c r="A176" t="s">
        <v>4001</v>
      </c>
      <c r="B176">
        <v>1</v>
      </c>
    </row>
    <row r="177" spans="1:2" x14ac:dyDescent="0.25">
      <c r="A177" t="s">
        <v>4002</v>
      </c>
      <c r="B177">
        <v>1</v>
      </c>
    </row>
    <row r="178" spans="1:2" x14ac:dyDescent="0.25">
      <c r="A178" t="s">
        <v>4003</v>
      </c>
      <c r="B178">
        <v>1</v>
      </c>
    </row>
    <row r="179" spans="1:2" x14ac:dyDescent="0.25">
      <c r="A179" t="s">
        <v>4004</v>
      </c>
      <c r="B179">
        <v>1</v>
      </c>
    </row>
    <row r="180" spans="1:2" x14ac:dyDescent="0.25">
      <c r="A180" t="s">
        <v>4005</v>
      </c>
      <c r="B180">
        <v>1</v>
      </c>
    </row>
  </sheetData>
  <mergeCells count="1">
    <mergeCell ref="A1:L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065ED-A313-4EAC-BDC7-ED23BE464A9E}">
  <dimension ref="A1:L168"/>
  <sheetViews>
    <sheetView workbookViewId="0">
      <selection activeCell="Q14" sqref="Q14"/>
    </sheetView>
  </sheetViews>
  <sheetFormatPr defaultRowHeight="15" x14ac:dyDescent="0.25"/>
  <cols>
    <col min="1" max="1" width="74.7109375" customWidth="1"/>
  </cols>
  <sheetData>
    <row r="1" spans="1:12" x14ac:dyDescent="0.25">
      <c r="A1" s="14" t="s">
        <v>21</v>
      </c>
      <c r="B1" s="14"/>
      <c r="C1" s="14"/>
      <c r="D1" s="14"/>
      <c r="E1" s="14"/>
      <c r="F1" s="14"/>
      <c r="G1" s="14"/>
      <c r="H1" s="14"/>
      <c r="I1" s="14"/>
      <c r="J1" s="14"/>
      <c r="K1" s="14"/>
      <c r="L1" s="14"/>
    </row>
    <row r="2" spans="1:12" x14ac:dyDescent="0.25">
      <c r="A2" t="s">
        <v>4007</v>
      </c>
      <c r="B2">
        <v>388</v>
      </c>
    </row>
    <row r="3" spans="1:12" x14ac:dyDescent="0.25">
      <c r="A3" t="s">
        <v>4008</v>
      </c>
      <c r="B3">
        <v>292</v>
      </c>
    </row>
    <row r="4" spans="1:12" x14ac:dyDescent="0.25">
      <c r="A4" t="s">
        <v>4009</v>
      </c>
      <c r="B4">
        <v>255</v>
      </c>
    </row>
    <row r="5" spans="1:12" x14ac:dyDescent="0.25">
      <c r="A5" t="s">
        <v>4010</v>
      </c>
      <c r="B5">
        <v>242</v>
      </c>
    </row>
    <row r="6" spans="1:12" x14ac:dyDescent="0.25">
      <c r="A6" t="s">
        <v>4011</v>
      </c>
      <c r="B6">
        <v>204</v>
      </c>
    </row>
    <row r="7" spans="1:12" x14ac:dyDescent="0.25">
      <c r="A7" t="s">
        <v>4012</v>
      </c>
      <c r="B7">
        <v>76</v>
      </c>
    </row>
    <row r="8" spans="1:12" x14ac:dyDescent="0.25">
      <c r="A8" t="s">
        <v>2584</v>
      </c>
      <c r="B8">
        <v>11</v>
      </c>
    </row>
    <row r="9" spans="1:12" x14ac:dyDescent="0.25">
      <c r="A9" t="s">
        <v>3835</v>
      </c>
      <c r="B9">
        <v>6</v>
      </c>
    </row>
    <row r="10" spans="1:12" x14ac:dyDescent="0.25">
      <c r="A10" t="s">
        <v>462</v>
      </c>
      <c r="B10">
        <v>6</v>
      </c>
    </row>
    <row r="11" spans="1:12" x14ac:dyDescent="0.25">
      <c r="A11" t="s">
        <v>4013</v>
      </c>
      <c r="B11">
        <v>3</v>
      </c>
    </row>
    <row r="12" spans="1:12" x14ac:dyDescent="0.25">
      <c r="A12" t="s">
        <v>3836</v>
      </c>
      <c r="B12">
        <v>3</v>
      </c>
    </row>
    <row r="13" spans="1:12" x14ac:dyDescent="0.25">
      <c r="A13" t="s">
        <v>4014</v>
      </c>
      <c r="B13">
        <v>2</v>
      </c>
    </row>
    <row r="14" spans="1:12" x14ac:dyDescent="0.25">
      <c r="A14" t="s">
        <v>46</v>
      </c>
      <c r="B14">
        <v>2</v>
      </c>
    </row>
    <row r="15" spans="1:12" x14ac:dyDescent="0.25">
      <c r="A15" t="s">
        <v>3837</v>
      </c>
      <c r="B15">
        <v>2</v>
      </c>
    </row>
    <row r="16" spans="1:12" x14ac:dyDescent="0.25">
      <c r="A16" t="s">
        <v>3870</v>
      </c>
      <c r="B16">
        <v>2</v>
      </c>
    </row>
    <row r="17" spans="1:2" x14ac:dyDescent="0.25">
      <c r="A17" t="s">
        <v>4015</v>
      </c>
      <c r="B17">
        <v>1</v>
      </c>
    </row>
    <row r="18" spans="1:2" x14ac:dyDescent="0.25">
      <c r="A18" t="s">
        <v>4016</v>
      </c>
      <c r="B18">
        <v>1</v>
      </c>
    </row>
    <row r="19" spans="1:2" x14ac:dyDescent="0.25">
      <c r="A19" t="s">
        <v>3877</v>
      </c>
      <c r="B19">
        <v>1</v>
      </c>
    </row>
    <row r="20" spans="1:2" x14ac:dyDescent="0.25">
      <c r="A20" t="s">
        <v>4017</v>
      </c>
      <c r="B20">
        <v>1</v>
      </c>
    </row>
    <row r="21" spans="1:2" x14ac:dyDescent="0.25">
      <c r="A21" t="s">
        <v>4018</v>
      </c>
      <c r="B21">
        <v>1</v>
      </c>
    </row>
    <row r="22" spans="1:2" x14ac:dyDescent="0.25">
      <c r="A22" t="s">
        <v>4019</v>
      </c>
      <c r="B22">
        <v>1</v>
      </c>
    </row>
    <row r="23" spans="1:2" x14ac:dyDescent="0.25">
      <c r="A23" t="s">
        <v>4020</v>
      </c>
      <c r="B23">
        <v>1</v>
      </c>
    </row>
    <row r="24" spans="1:2" x14ac:dyDescent="0.25">
      <c r="A24" t="s">
        <v>4021</v>
      </c>
      <c r="B24">
        <v>1</v>
      </c>
    </row>
    <row r="25" spans="1:2" x14ac:dyDescent="0.25">
      <c r="A25" t="s">
        <v>4022</v>
      </c>
      <c r="B25">
        <v>1</v>
      </c>
    </row>
    <row r="26" spans="1:2" x14ac:dyDescent="0.25">
      <c r="A26" t="s">
        <v>4023</v>
      </c>
      <c r="B26">
        <v>1</v>
      </c>
    </row>
    <row r="27" spans="1:2" x14ac:dyDescent="0.25">
      <c r="A27" t="s">
        <v>4024</v>
      </c>
      <c r="B27">
        <v>1</v>
      </c>
    </row>
    <row r="28" spans="1:2" x14ac:dyDescent="0.25">
      <c r="A28" t="s">
        <v>4025</v>
      </c>
      <c r="B28">
        <v>1</v>
      </c>
    </row>
    <row r="29" spans="1:2" x14ac:dyDescent="0.25">
      <c r="A29" t="s">
        <v>4026</v>
      </c>
      <c r="B29">
        <v>1</v>
      </c>
    </row>
    <row r="30" spans="1:2" x14ac:dyDescent="0.25">
      <c r="A30" t="s">
        <v>4027</v>
      </c>
      <c r="B30">
        <v>1</v>
      </c>
    </row>
    <row r="31" spans="1:2" x14ac:dyDescent="0.25">
      <c r="A31" t="s">
        <v>4028</v>
      </c>
      <c r="B31">
        <v>1</v>
      </c>
    </row>
    <row r="32" spans="1:2" x14ac:dyDescent="0.25">
      <c r="A32" t="s">
        <v>4029</v>
      </c>
      <c r="B32">
        <v>1</v>
      </c>
    </row>
    <row r="33" spans="1:2" x14ac:dyDescent="0.25">
      <c r="A33" t="s">
        <v>4030</v>
      </c>
      <c r="B33">
        <v>1</v>
      </c>
    </row>
    <row r="34" spans="1:2" x14ac:dyDescent="0.25">
      <c r="A34" t="s">
        <v>4031</v>
      </c>
      <c r="B34">
        <v>1</v>
      </c>
    </row>
    <row r="35" spans="1:2" x14ac:dyDescent="0.25">
      <c r="A35" t="s">
        <v>4032</v>
      </c>
      <c r="B35">
        <v>1</v>
      </c>
    </row>
    <row r="36" spans="1:2" x14ac:dyDescent="0.25">
      <c r="A36" t="s">
        <v>4033</v>
      </c>
      <c r="B36">
        <v>1</v>
      </c>
    </row>
    <row r="37" spans="1:2" x14ac:dyDescent="0.25">
      <c r="A37" t="s">
        <v>4034</v>
      </c>
      <c r="B37">
        <v>1</v>
      </c>
    </row>
    <row r="38" spans="1:2" x14ac:dyDescent="0.25">
      <c r="A38" t="s">
        <v>3852</v>
      </c>
      <c r="B38">
        <v>1</v>
      </c>
    </row>
    <row r="39" spans="1:2" x14ac:dyDescent="0.25">
      <c r="A39" t="s">
        <v>4035</v>
      </c>
      <c r="B39">
        <v>1</v>
      </c>
    </row>
    <row r="40" spans="1:2" x14ac:dyDescent="0.25">
      <c r="A40" t="s">
        <v>4036</v>
      </c>
      <c r="B40">
        <v>1</v>
      </c>
    </row>
    <row r="41" spans="1:2" x14ac:dyDescent="0.25">
      <c r="A41" t="s">
        <v>4037</v>
      </c>
      <c r="B41">
        <v>1</v>
      </c>
    </row>
    <row r="42" spans="1:2" x14ac:dyDescent="0.25">
      <c r="A42" t="s">
        <v>4038</v>
      </c>
      <c r="B42">
        <v>1</v>
      </c>
    </row>
    <row r="43" spans="1:2" x14ac:dyDescent="0.25">
      <c r="A43" t="s">
        <v>4039</v>
      </c>
      <c r="B43">
        <v>1</v>
      </c>
    </row>
    <row r="44" spans="1:2" x14ac:dyDescent="0.25">
      <c r="A44" t="s">
        <v>4040</v>
      </c>
      <c r="B44">
        <v>1</v>
      </c>
    </row>
    <row r="45" spans="1:2" x14ac:dyDescent="0.25">
      <c r="A45" t="s">
        <v>4041</v>
      </c>
      <c r="B45">
        <v>1</v>
      </c>
    </row>
    <row r="46" spans="1:2" x14ac:dyDescent="0.25">
      <c r="A46" t="s">
        <v>4042</v>
      </c>
      <c r="B46">
        <v>1</v>
      </c>
    </row>
    <row r="47" spans="1:2" x14ac:dyDescent="0.25">
      <c r="A47" t="s">
        <v>4043</v>
      </c>
      <c r="B47">
        <v>1</v>
      </c>
    </row>
    <row r="48" spans="1:2" x14ac:dyDescent="0.25">
      <c r="A48" t="s">
        <v>4044</v>
      </c>
      <c r="B48">
        <v>1</v>
      </c>
    </row>
    <row r="49" spans="1:2" x14ac:dyDescent="0.25">
      <c r="A49" t="s">
        <v>4045</v>
      </c>
      <c r="B49">
        <v>1</v>
      </c>
    </row>
    <row r="50" spans="1:2" x14ac:dyDescent="0.25">
      <c r="A50" t="s">
        <v>4046</v>
      </c>
      <c r="B50">
        <v>1</v>
      </c>
    </row>
    <row r="51" spans="1:2" x14ac:dyDescent="0.25">
      <c r="A51" t="s">
        <v>4047</v>
      </c>
      <c r="B51">
        <v>1</v>
      </c>
    </row>
    <row r="52" spans="1:2" x14ac:dyDescent="0.25">
      <c r="A52" t="s">
        <v>4048</v>
      </c>
      <c r="B52">
        <v>1</v>
      </c>
    </row>
    <row r="53" spans="1:2" x14ac:dyDescent="0.25">
      <c r="A53" t="s">
        <v>4049</v>
      </c>
      <c r="B53">
        <v>1</v>
      </c>
    </row>
    <row r="54" spans="1:2" x14ac:dyDescent="0.25">
      <c r="A54" t="s">
        <v>4050</v>
      </c>
      <c r="B54">
        <v>1</v>
      </c>
    </row>
    <row r="55" spans="1:2" x14ac:dyDescent="0.25">
      <c r="A55" t="s">
        <v>4051</v>
      </c>
      <c r="B55">
        <v>1</v>
      </c>
    </row>
    <row r="56" spans="1:2" x14ac:dyDescent="0.25">
      <c r="A56" t="s">
        <v>4052</v>
      </c>
      <c r="B56">
        <v>1</v>
      </c>
    </row>
    <row r="57" spans="1:2" x14ac:dyDescent="0.25">
      <c r="A57" t="s">
        <v>3886</v>
      </c>
      <c r="B57">
        <v>1</v>
      </c>
    </row>
    <row r="58" spans="1:2" x14ac:dyDescent="0.25">
      <c r="A58" t="s">
        <v>4053</v>
      </c>
      <c r="B58">
        <v>1</v>
      </c>
    </row>
    <row r="59" spans="1:2" x14ac:dyDescent="0.25">
      <c r="A59" t="s">
        <v>4054</v>
      </c>
      <c r="B59">
        <v>1</v>
      </c>
    </row>
    <row r="60" spans="1:2" x14ac:dyDescent="0.25">
      <c r="A60" t="s">
        <v>4055</v>
      </c>
      <c r="B60">
        <v>1</v>
      </c>
    </row>
    <row r="61" spans="1:2" x14ac:dyDescent="0.25">
      <c r="A61" t="s">
        <v>4056</v>
      </c>
      <c r="B61">
        <v>1</v>
      </c>
    </row>
    <row r="62" spans="1:2" x14ac:dyDescent="0.25">
      <c r="A62" t="s">
        <v>4057</v>
      </c>
      <c r="B62">
        <v>1</v>
      </c>
    </row>
    <row r="63" spans="1:2" x14ac:dyDescent="0.25">
      <c r="A63" t="s">
        <v>4058</v>
      </c>
      <c r="B63">
        <v>1</v>
      </c>
    </row>
    <row r="64" spans="1:2" x14ac:dyDescent="0.25">
      <c r="A64" t="s">
        <v>4059</v>
      </c>
      <c r="B64">
        <v>1</v>
      </c>
    </row>
    <row r="65" spans="1:2" x14ac:dyDescent="0.25">
      <c r="A65" t="s">
        <v>4060</v>
      </c>
      <c r="B65">
        <v>1</v>
      </c>
    </row>
    <row r="66" spans="1:2" x14ac:dyDescent="0.25">
      <c r="A66" t="s">
        <v>4061</v>
      </c>
      <c r="B66">
        <v>1</v>
      </c>
    </row>
    <row r="67" spans="1:2" x14ac:dyDescent="0.25">
      <c r="A67" t="s">
        <v>4062</v>
      </c>
      <c r="B67">
        <v>1</v>
      </c>
    </row>
    <row r="68" spans="1:2" x14ac:dyDescent="0.25">
      <c r="A68" t="s">
        <v>4063</v>
      </c>
      <c r="B68">
        <v>1</v>
      </c>
    </row>
    <row r="69" spans="1:2" x14ac:dyDescent="0.25">
      <c r="A69" t="s">
        <v>4064</v>
      </c>
      <c r="B69">
        <v>1</v>
      </c>
    </row>
    <row r="70" spans="1:2" x14ac:dyDescent="0.25">
      <c r="A70" t="s">
        <v>4065</v>
      </c>
      <c r="B70">
        <v>1</v>
      </c>
    </row>
    <row r="71" spans="1:2" x14ac:dyDescent="0.25">
      <c r="A71" t="s">
        <v>4066</v>
      </c>
      <c r="B71">
        <v>1</v>
      </c>
    </row>
    <row r="72" spans="1:2" x14ac:dyDescent="0.25">
      <c r="A72" t="s">
        <v>4067</v>
      </c>
      <c r="B72">
        <v>1</v>
      </c>
    </row>
    <row r="73" spans="1:2" x14ac:dyDescent="0.25">
      <c r="A73" t="s">
        <v>4068</v>
      </c>
      <c r="B73">
        <v>1</v>
      </c>
    </row>
    <row r="74" spans="1:2" x14ac:dyDescent="0.25">
      <c r="A74" t="s">
        <v>4069</v>
      </c>
      <c r="B74">
        <v>1</v>
      </c>
    </row>
    <row r="75" spans="1:2" x14ac:dyDescent="0.25">
      <c r="A75" t="s">
        <v>4070</v>
      </c>
      <c r="B75">
        <v>1</v>
      </c>
    </row>
    <row r="76" spans="1:2" x14ac:dyDescent="0.25">
      <c r="A76" t="s">
        <v>4071</v>
      </c>
      <c r="B76">
        <v>1</v>
      </c>
    </row>
    <row r="77" spans="1:2" x14ac:dyDescent="0.25">
      <c r="A77" t="s">
        <v>4072</v>
      </c>
      <c r="B77">
        <v>1</v>
      </c>
    </row>
    <row r="78" spans="1:2" x14ac:dyDescent="0.25">
      <c r="A78" t="s">
        <v>4073</v>
      </c>
      <c r="B78">
        <v>1</v>
      </c>
    </row>
    <row r="79" spans="1:2" x14ac:dyDescent="0.25">
      <c r="A79" t="s">
        <v>4074</v>
      </c>
      <c r="B79">
        <v>1</v>
      </c>
    </row>
    <row r="80" spans="1:2" x14ac:dyDescent="0.25">
      <c r="A80" t="s">
        <v>4075</v>
      </c>
      <c r="B80">
        <v>1</v>
      </c>
    </row>
    <row r="81" spans="1:2" x14ac:dyDescent="0.25">
      <c r="A81" t="s">
        <v>4076</v>
      </c>
      <c r="B81">
        <v>1</v>
      </c>
    </row>
    <row r="82" spans="1:2" x14ac:dyDescent="0.25">
      <c r="A82" t="s">
        <v>4077</v>
      </c>
      <c r="B82">
        <v>1</v>
      </c>
    </row>
    <row r="83" spans="1:2" x14ac:dyDescent="0.25">
      <c r="A83" t="s">
        <v>4078</v>
      </c>
      <c r="B83">
        <v>1</v>
      </c>
    </row>
    <row r="84" spans="1:2" x14ac:dyDescent="0.25">
      <c r="A84" t="s">
        <v>4079</v>
      </c>
      <c r="B84">
        <v>1</v>
      </c>
    </row>
    <row r="85" spans="1:2" x14ac:dyDescent="0.25">
      <c r="A85" t="s">
        <v>4080</v>
      </c>
      <c r="B85">
        <v>1</v>
      </c>
    </row>
    <row r="86" spans="1:2" x14ac:dyDescent="0.25">
      <c r="A86" t="s">
        <v>4081</v>
      </c>
      <c r="B86">
        <v>1</v>
      </c>
    </row>
    <row r="87" spans="1:2" x14ac:dyDescent="0.25">
      <c r="A87" t="s">
        <v>4082</v>
      </c>
      <c r="B87">
        <v>1</v>
      </c>
    </row>
    <row r="88" spans="1:2" x14ac:dyDescent="0.25">
      <c r="A88" t="s">
        <v>4083</v>
      </c>
      <c r="B88">
        <v>1</v>
      </c>
    </row>
    <row r="89" spans="1:2" x14ac:dyDescent="0.25">
      <c r="A89" t="s">
        <v>4084</v>
      </c>
      <c r="B89">
        <v>1</v>
      </c>
    </row>
    <row r="90" spans="1:2" x14ac:dyDescent="0.25">
      <c r="A90" t="s">
        <v>3881</v>
      </c>
      <c r="B90">
        <v>1</v>
      </c>
    </row>
    <row r="91" spans="1:2" x14ac:dyDescent="0.25">
      <c r="A91" t="s">
        <v>4085</v>
      </c>
      <c r="B91">
        <v>1</v>
      </c>
    </row>
    <row r="92" spans="1:2" x14ac:dyDescent="0.25">
      <c r="A92" t="s">
        <v>4086</v>
      </c>
      <c r="B92">
        <v>1</v>
      </c>
    </row>
    <row r="93" spans="1:2" x14ac:dyDescent="0.25">
      <c r="A93" t="s">
        <v>4087</v>
      </c>
      <c r="B93">
        <v>1</v>
      </c>
    </row>
    <row r="94" spans="1:2" x14ac:dyDescent="0.25">
      <c r="A94" t="s">
        <v>4088</v>
      </c>
      <c r="B94">
        <v>1</v>
      </c>
    </row>
    <row r="95" spans="1:2" x14ac:dyDescent="0.25">
      <c r="A95" t="s">
        <v>4089</v>
      </c>
      <c r="B95">
        <v>1</v>
      </c>
    </row>
    <row r="96" spans="1:2" x14ac:dyDescent="0.25">
      <c r="A96" t="s">
        <v>3986</v>
      </c>
      <c r="B96">
        <v>1</v>
      </c>
    </row>
    <row r="97" spans="1:2" x14ac:dyDescent="0.25">
      <c r="A97" t="s">
        <v>4090</v>
      </c>
      <c r="B97">
        <v>1</v>
      </c>
    </row>
    <row r="98" spans="1:2" x14ac:dyDescent="0.25">
      <c r="A98" t="s">
        <v>3952</v>
      </c>
      <c r="B98">
        <v>1</v>
      </c>
    </row>
    <row r="99" spans="1:2" x14ac:dyDescent="0.25">
      <c r="A99" t="s">
        <v>4091</v>
      </c>
      <c r="B99">
        <v>1</v>
      </c>
    </row>
    <row r="100" spans="1:2" x14ac:dyDescent="0.25">
      <c r="A100" t="s">
        <v>4092</v>
      </c>
      <c r="B100">
        <v>1</v>
      </c>
    </row>
    <row r="101" spans="1:2" x14ac:dyDescent="0.25">
      <c r="A101" t="s">
        <v>4093</v>
      </c>
      <c r="B101">
        <v>1</v>
      </c>
    </row>
    <row r="102" spans="1:2" x14ac:dyDescent="0.25">
      <c r="A102" t="s">
        <v>4094</v>
      </c>
      <c r="B102">
        <v>1</v>
      </c>
    </row>
    <row r="103" spans="1:2" x14ac:dyDescent="0.25">
      <c r="A103" t="s">
        <v>4095</v>
      </c>
      <c r="B103">
        <v>1</v>
      </c>
    </row>
    <row r="104" spans="1:2" x14ac:dyDescent="0.25">
      <c r="A104" t="s">
        <v>4096</v>
      </c>
      <c r="B104">
        <v>1</v>
      </c>
    </row>
    <row r="105" spans="1:2" x14ac:dyDescent="0.25">
      <c r="A105" t="s">
        <v>4097</v>
      </c>
      <c r="B105">
        <v>1</v>
      </c>
    </row>
    <row r="106" spans="1:2" x14ac:dyDescent="0.25">
      <c r="A106" t="s">
        <v>4098</v>
      </c>
      <c r="B106">
        <v>1</v>
      </c>
    </row>
    <row r="107" spans="1:2" x14ac:dyDescent="0.25">
      <c r="A107" t="s">
        <v>4099</v>
      </c>
      <c r="B107">
        <v>1</v>
      </c>
    </row>
    <row r="108" spans="1:2" x14ac:dyDescent="0.25">
      <c r="A108" t="s">
        <v>4100</v>
      </c>
      <c r="B108">
        <v>1</v>
      </c>
    </row>
    <row r="109" spans="1:2" x14ac:dyDescent="0.25">
      <c r="A109" t="s">
        <v>4101</v>
      </c>
      <c r="B109">
        <v>1</v>
      </c>
    </row>
    <row r="110" spans="1:2" x14ac:dyDescent="0.25">
      <c r="A110" t="s">
        <v>4102</v>
      </c>
      <c r="B110">
        <v>1</v>
      </c>
    </row>
    <row r="111" spans="1:2" x14ac:dyDescent="0.25">
      <c r="A111" t="s">
        <v>4103</v>
      </c>
      <c r="B111">
        <v>1</v>
      </c>
    </row>
    <row r="112" spans="1:2" x14ac:dyDescent="0.25">
      <c r="A112" t="s">
        <v>4104</v>
      </c>
      <c r="B112">
        <v>1</v>
      </c>
    </row>
    <row r="113" spans="1:2" x14ac:dyDescent="0.25">
      <c r="A113" t="s">
        <v>4105</v>
      </c>
      <c r="B113">
        <v>1</v>
      </c>
    </row>
    <row r="114" spans="1:2" x14ac:dyDescent="0.25">
      <c r="A114" t="s">
        <v>4106</v>
      </c>
      <c r="B114">
        <v>1</v>
      </c>
    </row>
    <row r="115" spans="1:2" x14ac:dyDescent="0.25">
      <c r="A115" t="s">
        <v>4107</v>
      </c>
      <c r="B115">
        <v>1</v>
      </c>
    </row>
    <row r="116" spans="1:2" x14ac:dyDescent="0.25">
      <c r="A116" t="s">
        <v>3989</v>
      </c>
      <c r="B116">
        <v>1</v>
      </c>
    </row>
    <row r="117" spans="1:2" x14ac:dyDescent="0.25">
      <c r="A117" t="s">
        <v>3990</v>
      </c>
      <c r="B117">
        <v>1</v>
      </c>
    </row>
    <row r="118" spans="1:2" x14ac:dyDescent="0.25">
      <c r="A118" t="s">
        <v>4108</v>
      </c>
      <c r="B118">
        <v>1</v>
      </c>
    </row>
    <row r="119" spans="1:2" x14ac:dyDescent="0.25">
      <c r="A119" t="s">
        <v>4109</v>
      </c>
      <c r="B119">
        <v>1</v>
      </c>
    </row>
    <row r="120" spans="1:2" x14ac:dyDescent="0.25">
      <c r="A120" t="s">
        <v>4110</v>
      </c>
      <c r="B120">
        <v>1</v>
      </c>
    </row>
    <row r="121" spans="1:2" x14ac:dyDescent="0.25">
      <c r="A121" t="s">
        <v>4111</v>
      </c>
      <c r="B121">
        <v>1</v>
      </c>
    </row>
    <row r="122" spans="1:2" x14ac:dyDescent="0.25">
      <c r="A122" t="s">
        <v>4112</v>
      </c>
      <c r="B122">
        <v>1</v>
      </c>
    </row>
    <row r="123" spans="1:2" x14ac:dyDescent="0.25">
      <c r="A123" t="s">
        <v>4113</v>
      </c>
      <c r="B123">
        <v>1</v>
      </c>
    </row>
    <row r="124" spans="1:2" x14ac:dyDescent="0.25">
      <c r="A124" t="s">
        <v>3998</v>
      </c>
      <c r="B124">
        <v>1</v>
      </c>
    </row>
    <row r="125" spans="1:2" x14ac:dyDescent="0.25">
      <c r="A125" t="s">
        <v>3999</v>
      </c>
      <c r="B125">
        <v>1</v>
      </c>
    </row>
    <row r="126" spans="1:2" x14ac:dyDescent="0.25">
      <c r="A126" t="s">
        <v>4114</v>
      </c>
      <c r="B126">
        <v>1</v>
      </c>
    </row>
    <row r="127" spans="1:2" x14ac:dyDescent="0.25">
      <c r="A127" t="s">
        <v>4115</v>
      </c>
      <c r="B127">
        <v>1</v>
      </c>
    </row>
    <row r="128" spans="1:2" x14ac:dyDescent="0.25">
      <c r="A128" t="s">
        <v>4000</v>
      </c>
      <c r="B128">
        <v>1</v>
      </c>
    </row>
    <row r="129" spans="1:2" x14ac:dyDescent="0.25">
      <c r="A129" t="s">
        <v>4116</v>
      </c>
      <c r="B129">
        <v>1</v>
      </c>
    </row>
    <row r="130" spans="1:2" x14ac:dyDescent="0.25">
      <c r="A130" t="s">
        <v>4117</v>
      </c>
      <c r="B130">
        <v>1</v>
      </c>
    </row>
    <row r="131" spans="1:2" x14ac:dyDescent="0.25">
      <c r="A131" t="s">
        <v>4118</v>
      </c>
      <c r="B131">
        <v>1</v>
      </c>
    </row>
    <row r="132" spans="1:2" x14ac:dyDescent="0.25">
      <c r="A132" t="s">
        <v>4119</v>
      </c>
      <c r="B132">
        <v>1</v>
      </c>
    </row>
    <row r="133" spans="1:2" x14ac:dyDescent="0.25">
      <c r="A133" t="s">
        <v>4120</v>
      </c>
      <c r="B133">
        <v>1</v>
      </c>
    </row>
    <row r="134" spans="1:2" x14ac:dyDescent="0.25">
      <c r="A134" t="s">
        <v>4121</v>
      </c>
      <c r="B134">
        <v>1</v>
      </c>
    </row>
    <row r="135" spans="1:2" x14ac:dyDescent="0.25">
      <c r="A135" t="s">
        <v>4122</v>
      </c>
      <c r="B135">
        <v>1</v>
      </c>
    </row>
    <row r="136" spans="1:2" x14ac:dyDescent="0.25">
      <c r="A136" t="s">
        <v>4123</v>
      </c>
      <c r="B136">
        <v>1</v>
      </c>
    </row>
    <row r="137" spans="1:2" x14ac:dyDescent="0.25">
      <c r="A137" t="s">
        <v>4124</v>
      </c>
      <c r="B137">
        <v>1</v>
      </c>
    </row>
    <row r="138" spans="1:2" x14ac:dyDescent="0.25">
      <c r="A138" t="s">
        <v>4125</v>
      </c>
      <c r="B138">
        <v>1</v>
      </c>
    </row>
    <row r="139" spans="1:2" x14ac:dyDescent="0.25">
      <c r="A139" t="s">
        <v>4126</v>
      </c>
      <c r="B139">
        <v>1</v>
      </c>
    </row>
    <row r="140" spans="1:2" x14ac:dyDescent="0.25">
      <c r="A140" t="s">
        <v>3871</v>
      </c>
      <c r="B140">
        <v>1</v>
      </c>
    </row>
    <row r="141" spans="1:2" x14ac:dyDescent="0.25">
      <c r="A141" t="s">
        <v>4127</v>
      </c>
      <c r="B141">
        <v>1</v>
      </c>
    </row>
    <row r="142" spans="1:2" x14ac:dyDescent="0.25">
      <c r="A142" t="s">
        <v>4128</v>
      </c>
      <c r="B142">
        <v>1</v>
      </c>
    </row>
    <row r="143" spans="1:2" x14ac:dyDescent="0.25">
      <c r="A143" t="s">
        <v>4129</v>
      </c>
      <c r="B143">
        <v>1</v>
      </c>
    </row>
    <row r="144" spans="1:2" x14ac:dyDescent="0.25">
      <c r="A144" t="s">
        <v>4130</v>
      </c>
      <c r="B144">
        <v>1</v>
      </c>
    </row>
    <row r="145" spans="1:2" x14ac:dyDescent="0.25">
      <c r="A145" t="s">
        <v>3874</v>
      </c>
      <c r="B145">
        <v>1</v>
      </c>
    </row>
    <row r="146" spans="1:2" x14ac:dyDescent="0.25">
      <c r="A146" t="s">
        <v>4131</v>
      </c>
      <c r="B146">
        <v>1</v>
      </c>
    </row>
    <row r="147" spans="1:2" x14ac:dyDescent="0.25">
      <c r="A147" t="s">
        <v>4132</v>
      </c>
      <c r="B147">
        <v>1</v>
      </c>
    </row>
    <row r="148" spans="1:2" x14ac:dyDescent="0.25">
      <c r="A148" t="s">
        <v>4133</v>
      </c>
      <c r="B148">
        <v>1</v>
      </c>
    </row>
    <row r="149" spans="1:2" x14ac:dyDescent="0.25">
      <c r="A149" t="s">
        <v>4134</v>
      </c>
      <c r="B149">
        <v>1</v>
      </c>
    </row>
    <row r="150" spans="1:2" x14ac:dyDescent="0.25">
      <c r="A150" t="s">
        <v>4135</v>
      </c>
      <c r="B150">
        <v>1</v>
      </c>
    </row>
    <row r="151" spans="1:2" x14ac:dyDescent="0.25">
      <c r="A151" t="s">
        <v>4136</v>
      </c>
      <c r="B151">
        <v>1</v>
      </c>
    </row>
    <row r="152" spans="1:2" x14ac:dyDescent="0.25">
      <c r="A152" t="s">
        <v>4137</v>
      </c>
      <c r="B152">
        <v>1</v>
      </c>
    </row>
    <row r="153" spans="1:2" x14ac:dyDescent="0.25">
      <c r="A153" t="s">
        <v>4138</v>
      </c>
      <c r="B153">
        <v>1</v>
      </c>
    </row>
    <row r="154" spans="1:2" x14ac:dyDescent="0.25">
      <c r="A154" t="s">
        <v>4139</v>
      </c>
      <c r="B154">
        <v>1</v>
      </c>
    </row>
    <row r="155" spans="1:2" x14ac:dyDescent="0.25">
      <c r="A155" t="s">
        <v>3982</v>
      </c>
      <c r="B155">
        <v>1</v>
      </c>
    </row>
    <row r="156" spans="1:2" x14ac:dyDescent="0.25">
      <c r="A156" t="s">
        <v>4140</v>
      </c>
      <c r="B156">
        <v>1</v>
      </c>
    </row>
    <row r="157" spans="1:2" x14ac:dyDescent="0.25">
      <c r="A157" t="s">
        <v>4141</v>
      </c>
      <c r="B157">
        <v>1</v>
      </c>
    </row>
    <row r="158" spans="1:2" x14ac:dyDescent="0.25">
      <c r="A158" t="s">
        <v>4142</v>
      </c>
      <c r="B158">
        <v>1</v>
      </c>
    </row>
    <row r="159" spans="1:2" x14ac:dyDescent="0.25">
      <c r="A159" t="s">
        <v>4143</v>
      </c>
      <c r="B159">
        <v>1</v>
      </c>
    </row>
    <row r="160" spans="1:2" x14ac:dyDescent="0.25">
      <c r="A160" t="s">
        <v>4144</v>
      </c>
      <c r="B160">
        <v>1</v>
      </c>
    </row>
    <row r="161" spans="1:2" x14ac:dyDescent="0.25">
      <c r="A161" t="s">
        <v>4145</v>
      </c>
      <c r="B161">
        <v>1</v>
      </c>
    </row>
    <row r="162" spans="1:2" x14ac:dyDescent="0.25">
      <c r="A162" t="s">
        <v>1499</v>
      </c>
      <c r="B162">
        <v>1</v>
      </c>
    </row>
    <row r="163" spans="1:2" x14ac:dyDescent="0.25">
      <c r="A163" t="s">
        <v>4146</v>
      </c>
      <c r="B163">
        <v>1</v>
      </c>
    </row>
    <row r="164" spans="1:2" x14ac:dyDescent="0.25">
      <c r="A164" t="s">
        <v>4147</v>
      </c>
      <c r="B164">
        <v>1</v>
      </c>
    </row>
    <row r="165" spans="1:2" x14ac:dyDescent="0.25">
      <c r="A165" t="s">
        <v>4148</v>
      </c>
      <c r="B165">
        <v>1</v>
      </c>
    </row>
    <row r="166" spans="1:2" x14ac:dyDescent="0.25">
      <c r="A166" t="s">
        <v>4149</v>
      </c>
      <c r="B166">
        <v>1</v>
      </c>
    </row>
    <row r="167" spans="1:2" x14ac:dyDescent="0.25">
      <c r="A167" t="s">
        <v>4150</v>
      </c>
      <c r="B167">
        <v>1</v>
      </c>
    </row>
    <row r="168" spans="1:2" x14ac:dyDescent="0.25">
      <c r="A168" t="s">
        <v>4151</v>
      </c>
      <c r="B168">
        <v>1</v>
      </c>
    </row>
  </sheetData>
  <mergeCells count="1">
    <mergeCell ref="A1:L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11A58-4C7D-4A17-9AF7-D3BF00AAE93B}">
  <dimension ref="A1:B6"/>
  <sheetViews>
    <sheetView topLeftCell="A10" workbookViewId="0">
      <selection activeCell="H22" sqref="H22"/>
    </sheetView>
  </sheetViews>
  <sheetFormatPr defaultRowHeight="15" x14ac:dyDescent="0.25"/>
  <cols>
    <col min="1" max="1" width="88" bestFit="1" customWidth="1"/>
  </cols>
  <sheetData>
    <row r="1" spans="1:2" x14ac:dyDescent="0.25">
      <c r="A1" s="14" t="s">
        <v>4152</v>
      </c>
      <c r="B1" s="14"/>
    </row>
    <row r="2" spans="1:2" x14ac:dyDescent="0.25">
      <c r="A2" t="s">
        <v>251</v>
      </c>
      <c r="B2">
        <v>65</v>
      </c>
    </row>
    <row r="3" spans="1:2" x14ac:dyDescent="0.25">
      <c r="A3" t="s">
        <v>45</v>
      </c>
      <c r="B3">
        <v>330</v>
      </c>
    </row>
    <row r="4" spans="1:2" x14ac:dyDescent="0.25">
      <c r="A4" t="s">
        <v>62</v>
      </c>
      <c r="B4">
        <v>35</v>
      </c>
    </row>
    <row r="5" spans="1:2" x14ac:dyDescent="0.25">
      <c r="A5" t="s">
        <v>78</v>
      </c>
      <c r="B5">
        <v>371</v>
      </c>
    </row>
    <row r="6" spans="1:2" x14ac:dyDescent="0.25">
      <c r="A6" t="s">
        <v>1587</v>
      </c>
      <c r="B6">
        <v>9</v>
      </c>
    </row>
  </sheetData>
  <mergeCells count="1">
    <mergeCell ref="A1:B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C5AC1-154D-48F5-A1C6-10C2C0F4C02B}">
  <dimension ref="A1:B7"/>
  <sheetViews>
    <sheetView workbookViewId="0">
      <selection activeCell="D6" sqref="D6"/>
    </sheetView>
  </sheetViews>
  <sheetFormatPr defaultRowHeight="15" x14ac:dyDescent="0.25"/>
  <cols>
    <col min="1" max="1" width="88" bestFit="1" customWidth="1"/>
  </cols>
  <sheetData>
    <row r="1" spans="1:2" x14ac:dyDescent="0.25">
      <c r="A1" s="14" t="s">
        <v>4153</v>
      </c>
      <c r="B1" s="14"/>
    </row>
    <row r="2" spans="1:2" x14ac:dyDescent="0.25">
      <c r="A2" t="s">
        <v>251</v>
      </c>
      <c r="B2">
        <v>37</v>
      </c>
    </row>
    <row r="3" spans="1:2" x14ac:dyDescent="0.25">
      <c r="A3" t="s">
        <v>46</v>
      </c>
      <c r="B3">
        <v>395</v>
      </c>
    </row>
    <row r="4" spans="1:2" x14ac:dyDescent="0.25">
      <c r="A4" t="s">
        <v>45</v>
      </c>
      <c r="B4">
        <v>190</v>
      </c>
    </row>
    <row r="5" spans="1:2" x14ac:dyDescent="0.25">
      <c r="A5" t="s">
        <v>62</v>
      </c>
      <c r="B5">
        <v>101</v>
      </c>
    </row>
    <row r="6" spans="1:2" x14ac:dyDescent="0.25">
      <c r="A6" t="s">
        <v>78</v>
      </c>
      <c r="B6">
        <v>68</v>
      </c>
    </row>
    <row r="7" spans="1:2" x14ac:dyDescent="0.25">
      <c r="A7" t="s">
        <v>362</v>
      </c>
      <c r="B7">
        <v>19</v>
      </c>
    </row>
  </sheetData>
  <mergeCells count="1">
    <mergeCell ref="A1:B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E951-B158-464B-923F-215649285851}">
  <dimension ref="A1:I7"/>
  <sheetViews>
    <sheetView topLeftCell="A4" workbookViewId="0">
      <selection activeCell="I13" sqref="I13"/>
    </sheetView>
  </sheetViews>
  <sheetFormatPr defaultRowHeight="15" x14ac:dyDescent="0.25"/>
  <cols>
    <col min="1" max="1" width="99.140625" bestFit="1" customWidth="1"/>
  </cols>
  <sheetData>
    <row r="1" spans="1:9" x14ac:dyDescent="0.25">
      <c r="A1" s="14" t="s">
        <v>4154</v>
      </c>
      <c r="B1" s="14"/>
      <c r="C1" s="14"/>
      <c r="D1" s="14"/>
      <c r="E1" s="14"/>
      <c r="F1" s="14"/>
      <c r="G1" s="14"/>
      <c r="H1" s="14"/>
      <c r="I1" s="14"/>
    </row>
    <row r="2" spans="1:9" x14ac:dyDescent="0.25">
      <c r="A2" t="s">
        <v>1326</v>
      </c>
      <c r="B2">
        <v>18</v>
      </c>
    </row>
    <row r="3" spans="1:9" x14ac:dyDescent="0.25">
      <c r="A3" t="s">
        <v>252</v>
      </c>
      <c r="B3">
        <v>15</v>
      </c>
    </row>
    <row r="4" spans="1:9" x14ac:dyDescent="0.25">
      <c r="A4" t="s">
        <v>154</v>
      </c>
      <c r="B4">
        <v>25</v>
      </c>
    </row>
    <row r="5" spans="1:9" x14ac:dyDescent="0.25">
      <c r="A5" t="s">
        <v>1588</v>
      </c>
      <c r="B5">
        <v>4</v>
      </c>
    </row>
    <row r="6" spans="1:9" x14ac:dyDescent="0.25">
      <c r="A6" t="s">
        <v>282</v>
      </c>
      <c r="B6">
        <v>17</v>
      </c>
    </row>
    <row r="7" spans="1:9" x14ac:dyDescent="0.25">
      <c r="A7" t="s">
        <v>47</v>
      </c>
      <c r="B7">
        <v>731</v>
      </c>
    </row>
  </sheetData>
  <mergeCells count="1">
    <mergeCell ref="A1:I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5537C-2EA0-4C73-B8B0-01BCC2C50BBF}">
  <dimension ref="A1:C9"/>
  <sheetViews>
    <sheetView workbookViewId="0">
      <selection activeCell="J3" sqref="J3"/>
    </sheetView>
  </sheetViews>
  <sheetFormatPr defaultRowHeight="15" x14ac:dyDescent="0.25"/>
  <cols>
    <col min="1" max="1" width="10" bestFit="1" customWidth="1"/>
    <col min="3" max="3" width="11" bestFit="1" customWidth="1"/>
  </cols>
  <sheetData>
    <row r="1" spans="1:3" x14ac:dyDescent="0.25">
      <c r="A1" s="14" t="s">
        <v>2</v>
      </c>
      <c r="B1" s="14"/>
      <c r="C1" s="14"/>
    </row>
    <row r="2" spans="1:3" s="8" customFormat="1" x14ac:dyDescent="0.25">
      <c r="A2" s="11" t="s">
        <v>3532</v>
      </c>
      <c r="B2" s="11" t="s">
        <v>3529</v>
      </c>
      <c r="C2" s="11" t="s">
        <v>3530</v>
      </c>
    </row>
    <row r="3" spans="1:3" s="8" customFormat="1" x14ac:dyDescent="0.25">
      <c r="A3" s="8" t="s">
        <v>66</v>
      </c>
      <c r="B3" s="8">
        <v>216</v>
      </c>
      <c r="C3" s="12">
        <f>B3/$B$9</f>
        <v>0.26666666666666666</v>
      </c>
    </row>
    <row r="4" spans="1:3" s="8" customFormat="1" x14ac:dyDescent="0.25">
      <c r="A4" s="8" t="s">
        <v>79</v>
      </c>
      <c r="B4" s="8">
        <v>133</v>
      </c>
      <c r="C4" s="12">
        <f t="shared" ref="C4:C9" si="0">B4/$B$9</f>
        <v>0.16419753086419753</v>
      </c>
    </row>
    <row r="5" spans="1:3" s="8" customFormat="1" x14ac:dyDescent="0.25">
      <c r="A5" s="8" t="s">
        <v>29</v>
      </c>
      <c r="B5" s="8">
        <v>121</v>
      </c>
      <c r="C5" s="12">
        <f t="shared" si="0"/>
        <v>0.14938271604938272</v>
      </c>
    </row>
    <row r="6" spans="1:3" s="8" customFormat="1" x14ac:dyDescent="0.25">
      <c r="A6" s="8" t="s">
        <v>49</v>
      </c>
      <c r="B6" s="8">
        <v>166</v>
      </c>
      <c r="C6" s="12">
        <f t="shared" si="0"/>
        <v>0.20493827160493827</v>
      </c>
    </row>
    <row r="7" spans="1:3" s="8" customFormat="1" x14ac:dyDescent="0.25">
      <c r="A7" s="8" t="s">
        <v>209</v>
      </c>
      <c r="B7" s="8">
        <v>118</v>
      </c>
      <c r="C7" s="12">
        <f t="shared" si="0"/>
        <v>0.14567901234567901</v>
      </c>
    </row>
    <row r="8" spans="1:3" s="8" customFormat="1" x14ac:dyDescent="0.25">
      <c r="A8" s="8" t="s">
        <v>3487</v>
      </c>
      <c r="B8" s="8">
        <v>56</v>
      </c>
      <c r="C8" s="12">
        <f t="shared" si="0"/>
        <v>6.9135802469135796E-2</v>
      </c>
    </row>
    <row r="9" spans="1:3" x14ac:dyDescent="0.25">
      <c r="A9" s="8" t="s">
        <v>3533</v>
      </c>
      <c r="B9" s="8">
        <f>SUM(B3:B8)</f>
        <v>810</v>
      </c>
      <c r="C9" s="12">
        <f t="shared" si="0"/>
        <v>1</v>
      </c>
    </row>
  </sheetData>
  <mergeCells count="1">
    <mergeCell ref="A1:C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3917-9138-4023-A210-70821F5BE18C}">
  <dimension ref="A1:C7"/>
  <sheetViews>
    <sheetView workbookViewId="0">
      <selection activeCell="B20" sqref="B20"/>
    </sheetView>
  </sheetViews>
  <sheetFormatPr defaultRowHeight="15" x14ac:dyDescent="0.25"/>
  <cols>
    <col min="1" max="1" width="34.7109375" bestFit="1" customWidth="1"/>
    <col min="2" max="2" width="7.7109375" customWidth="1"/>
    <col min="3" max="3" width="18.85546875" customWidth="1"/>
  </cols>
  <sheetData>
    <row r="1" spans="1:3" x14ac:dyDescent="0.25">
      <c r="A1" s="14" t="s">
        <v>3534</v>
      </c>
      <c r="B1" s="14"/>
      <c r="C1" s="14"/>
    </row>
    <row r="2" spans="1:3" x14ac:dyDescent="0.25">
      <c r="A2" s="8" t="s">
        <v>30</v>
      </c>
      <c r="B2" s="8">
        <v>260</v>
      </c>
      <c r="C2" s="12">
        <f>B2/$B$7</f>
        <v>0.32098765432098764</v>
      </c>
    </row>
    <row r="3" spans="1:3" x14ac:dyDescent="0.25">
      <c r="A3" s="8" t="s">
        <v>102</v>
      </c>
      <c r="B3" s="8">
        <v>42</v>
      </c>
      <c r="C3" s="12">
        <f t="shared" ref="C3:C7" si="0">B3/$B$7</f>
        <v>5.185185185185185E-2</v>
      </c>
    </row>
    <row r="4" spans="1:3" x14ac:dyDescent="0.25">
      <c r="A4" s="8" t="s">
        <v>67</v>
      </c>
      <c r="B4" s="8">
        <v>195</v>
      </c>
      <c r="C4" s="12">
        <f t="shared" si="0"/>
        <v>0.24074074074074073</v>
      </c>
    </row>
    <row r="5" spans="1:3" x14ac:dyDescent="0.25">
      <c r="A5" s="8" t="s">
        <v>50</v>
      </c>
      <c r="B5" s="8">
        <v>144</v>
      </c>
      <c r="C5" s="12">
        <f t="shared" si="0"/>
        <v>0.17777777777777778</v>
      </c>
    </row>
    <row r="6" spans="1:3" x14ac:dyDescent="0.25">
      <c r="A6" s="8" t="s">
        <v>130</v>
      </c>
      <c r="B6" s="8">
        <v>169</v>
      </c>
      <c r="C6" s="12">
        <f t="shared" si="0"/>
        <v>0.20864197530864198</v>
      </c>
    </row>
    <row r="7" spans="1:3" x14ac:dyDescent="0.25">
      <c r="A7" s="8" t="s">
        <v>3531</v>
      </c>
      <c r="B7" s="8">
        <f>SUM(B2:B6)</f>
        <v>810</v>
      </c>
      <c r="C7" s="12">
        <f t="shared" si="0"/>
        <v>1</v>
      </c>
    </row>
  </sheetData>
  <mergeCells count="1">
    <mergeCell ref="A1:C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20F09-2B3B-4BF1-A587-90FE99483DC0}">
  <dimension ref="A1:B66"/>
  <sheetViews>
    <sheetView workbookViewId="0">
      <selection activeCell="B66" sqref="B66"/>
    </sheetView>
  </sheetViews>
  <sheetFormatPr defaultRowHeight="15" x14ac:dyDescent="0.25"/>
  <cols>
    <col min="1" max="1" width="16.85546875" customWidth="1"/>
  </cols>
  <sheetData>
    <row r="1" spans="1:2" x14ac:dyDescent="0.25">
      <c r="A1">
        <v>31801</v>
      </c>
      <c r="B1">
        <v>1</v>
      </c>
    </row>
    <row r="2" spans="1:2" x14ac:dyDescent="0.25">
      <c r="A2">
        <v>60614</v>
      </c>
      <c r="B2">
        <v>1</v>
      </c>
    </row>
    <row r="3" spans="1:2" x14ac:dyDescent="0.25">
      <c r="A3">
        <v>60647</v>
      </c>
      <c r="B3">
        <v>1</v>
      </c>
    </row>
    <row r="4" spans="1:2" x14ac:dyDescent="0.25">
      <c r="A4">
        <v>60655</v>
      </c>
      <c r="B4">
        <v>1</v>
      </c>
    </row>
    <row r="5" spans="1:2" x14ac:dyDescent="0.25">
      <c r="A5">
        <v>60810</v>
      </c>
      <c r="B5">
        <v>1</v>
      </c>
    </row>
    <row r="6" spans="1:2" x14ac:dyDescent="0.25">
      <c r="A6">
        <v>60853</v>
      </c>
      <c r="B6">
        <v>1</v>
      </c>
    </row>
    <row r="7" spans="1:2" x14ac:dyDescent="0.25">
      <c r="A7">
        <v>60948</v>
      </c>
      <c r="B7">
        <v>1</v>
      </c>
    </row>
    <row r="8" spans="1:2" x14ac:dyDescent="0.25">
      <c r="A8">
        <v>60957</v>
      </c>
      <c r="B8">
        <v>6</v>
      </c>
    </row>
    <row r="9" spans="1:2" x14ac:dyDescent="0.25">
      <c r="A9">
        <v>60962</v>
      </c>
      <c r="B9">
        <v>1</v>
      </c>
    </row>
    <row r="10" spans="1:2" x14ac:dyDescent="0.25">
      <c r="A10">
        <v>60963</v>
      </c>
      <c r="B10">
        <v>1</v>
      </c>
    </row>
    <row r="11" spans="1:2" x14ac:dyDescent="0.25">
      <c r="A11">
        <v>61280</v>
      </c>
      <c r="B11">
        <v>1</v>
      </c>
    </row>
    <row r="12" spans="1:2" x14ac:dyDescent="0.25">
      <c r="A12">
        <v>61684</v>
      </c>
      <c r="B12">
        <v>1</v>
      </c>
    </row>
    <row r="13" spans="1:2" x14ac:dyDescent="0.25">
      <c r="A13">
        <v>61724</v>
      </c>
      <c r="B13">
        <v>1</v>
      </c>
    </row>
    <row r="14" spans="1:2" x14ac:dyDescent="0.25">
      <c r="A14">
        <v>61736</v>
      </c>
      <c r="B14">
        <v>1</v>
      </c>
    </row>
    <row r="15" spans="1:2" x14ac:dyDescent="0.25">
      <c r="A15">
        <v>61756</v>
      </c>
      <c r="B15">
        <v>1</v>
      </c>
    </row>
    <row r="16" spans="1:2" x14ac:dyDescent="0.25">
      <c r="A16">
        <v>61770</v>
      </c>
      <c r="B16">
        <v>1</v>
      </c>
    </row>
    <row r="17" spans="1:2" x14ac:dyDescent="0.25">
      <c r="A17">
        <v>61801</v>
      </c>
      <c r="B17">
        <v>228</v>
      </c>
    </row>
    <row r="18" spans="1:2" x14ac:dyDescent="0.25">
      <c r="A18">
        <v>61802</v>
      </c>
      <c r="B18">
        <v>44</v>
      </c>
    </row>
    <row r="19" spans="1:2" x14ac:dyDescent="0.25">
      <c r="A19">
        <v>61810</v>
      </c>
      <c r="B19">
        <v>2</v>
      </c>
    </row>
    <row r="20" spans="1:2" x14ac:dyDescent="0.25">
      <c r="A20">
        <v>61816</v>
      </c>
      <c r="B20">
        <v>2</v>
      </c>
    </row>
    <row r="21" spans="1:2" x14ac:dyDescent="0.25">
      <c r="A21">
        <v>61817</v>
      </c>
      <c r="B21">
        <v>1</v>
      </c>
    </row>
    <row r="22" spans="1:2" x14ac:dyDescent="0.25">
      <c r="A22">
        <v>61820</v>
      </c>
      <c r="B22">
        <v>200</v>
      </c>
    </row>
    <row r="23" spans="1:2" x14ac:dyDescent="0.25">
      <c r="A23">
        <v>61821</v>
      </c>
      <c r="B23">
        <v>88</v>
      </c>
    </row>
    <row r="24" spans="1:2" x14ac:dyDescent="0.25">
      <c r="A24">
        <v>61822</v>
      </c>
      <c r="B24">
        <v>61</v>
      </c>
    </row>
    <row r="25" spans="1:2" x14ac:dyDescent="0.25">
      <c r="A25">
        <v>61829</v>
      </c>
      <c r="B25">
        <v>1</v>
      </c>
    </row>
    <row r="26" spans="1:2" x14ac:dyDescent="0.25">
      <c r="A26">
        <v>61832</v>
      </c>
      <c r="B26">
        <v>4</v>
      </c>
    </row>
    <row r="27" spans="1:2" x14ac:dyDescent="0.25">
      <c r="A27">
        <v>61834</v>
      </c>
      <c r="B27">
        <v>1</v>
      </c>
    </row>
    <row r="28" spans="1:2" x14ac:dyDescent="0.25">
      <c r="A28">
        <v>61839</v>
      </c>
      <c r="B28">
        <v>1</v>
      </c>
    </row>
    <row r="29" spans="1:2" x14ac:dyDescent="0.25">
      <c r="A29">
        <v>61840</v>
      </c>
      <c r="B29">
        <v>1</v>
      </c>
    </row>
    <row r="30" spans="1:2" x14ac:dyDescent="0.25">
      <c r="A30">
        <v>61842</v>
      </c>
      <c r="B30">
        <v>2</v>
      </c>
    </row>
    <row r="31" spans="1:2" x14ac:dyDescent="0.25">
      <c r="A31">
        <v>61843</v>
      </c>
      <c r="B31">
        <v>6</v>
      </c>
    </row>
    <row r="32" spans="1:2" x14ac:dyDescent="0.25">
      <c r="A32">
        <v>61844</v>
      </c>
      <c r="B32">
        <v>2</v>
      </c>
    </row>
    <row r="33" spans="1:2" x14ac:dyDescent="0.25">
      <c r="A33">
        <v>61847</v>
      </c>
      <c r="B33">
        <v>1</v>
      </c>
    </row>
    <row r="34" spans="1:2" x14ac:dyDescent="0.25">
      <c r="A34">
        <v>61849</v>
      </c>
      <c r="B34">
        <v>3</v>
      </c>
    </row>
    <row r="35" spans="1:2" x14ac:dyDescent="0.25">
      <c r="A35">
        <v>61851</v>
      </c>
      <c r="B35">
        <v>1</v>
      </c>
    </row>
    <row r="36" spans="1:2" x14ac:dyDescent="0.25">
      <c r="A36">
        <v>61853</v>
      </c>
      <c r="B36">
        <v>28</v>
      </c>
    </row>
    <row r="37" spans="1:2" x14ac:dyDescent="0.25">
      <c r="A37">
        <v>61854</v>
      </c>
      <c r="B37">
        <v>2</v>
      </c>
    </row>
    <row r="38" spans="1:2" x14ac:dyDescent="0.25">
      <c r="A38">
        <v>61856</v>
      </c>
      <c r="B38">
        <v>10</v>
      </c>
    </row>
    <row r="39" spans="1:2" x14ac:dyDescent="0.25">
      <c r="A39">
        <v>61857</v>
      </c>
      <c r="B39">
        <v>1</v>
      </c>
    </row>
    <row r="40" spans="1:2" x14ac:dyDescent="0.25">
      <c r="A40">
        <v>61858</v>
      </c>
      <c r="B40">
        <v>1</v>
      </c>
    </row>
    <row r="41" spans="1:2" x14ac:dyDescent="0.25">
      <c r="A41">
        <v>61862</v>
      </c>
      <c r="B41">
        <v>1</v>
      </c>
    </row>
    <row r="42" spans="1:2" x14ac:dyDescent="0.25">
      <c r="A42">
        <v>61863</v>
      </c>
      <c r="B42">
        <v>1</v>
      </c>
    </row>
    <row r="43" spans="1:2" x14ac:dyDescent="0.25">
      <c r="A43">
        <v>61864</v>
      </c>
      <c r="B43">
        <v>2</v>
      </c>
    </row>
    <row r="44" spans="1:2" x14ac:dyDescent="0.25">
      <c r="A44">
        <v>61865</v>
      </c>
      <c r="B44">
        <v>1</v>
      </c>
    </row>
    <row r="45" spans="1:2" x14ac:dyDescent="0.25">
      <c r="A45">
        <v>61866</v>
      </c>
      <c r="B45">
        <v>6</v>
      </c>
    </row>
    <row r="46" spans="1:2" x14ac:dyDescent="0.25">
      <c r="A46">
        <v>61873</v>
      </c>
      <c r="B46">
        <v>16</v>
      </c>
    </row>
    <row r="47" spans="1:2" x14ac:dyDescent="0.25">
      <c r="A47">
        <v>61874</v>
      </c>
      <c r="B47">
        <v>32</v>
      </c>
    </row>
    <row r="48" spans="1:2" x14ac:dyDescent="0.25">
      <c r="A48">
        <v>61877</v>
      </c>
      <c r="B48">
        <v>3</v>
      </c>
    </row>
    <row r="49" spans="1:2" x14ac:dyDescent="0.25">
      <c r="A49">
        <v>61878</v>
      </c>
      <c r="B49">
        <v>6</v>
      </c>
    </row>
    <row r="50" spans="1:2" x14ac:dyDescent="0.25">
      <c r="A50">
        <v>61880</v>
      </c>
      <c r="B50">
        <v>10</v>
      </c>
    </row>
    <row r="51" spans="1:2" x14ac:dyDescent="0.25">
      <c r="A51">
        <v>618801</v>
      </c>
      <c r="B51">
        <v>1</v>
      </c>
    </row>
    <row r="52" spans="1:2" x14ac:dyDescent="0.25">
      <c r="A52">
        <v>61882</v>
      </c>
      <c r="B52">
        <v>1</v>
      </c>
    </row>
    <row r="53" spans="1:2" x14ac:dyDescent="0.25">
      <c r="A53">
        <v>61920</v>
      </c>
      <c r="B53">
        <v>1</v>
      </c>
    </row>
    <row r="54" spans="1:2" x14ac:dyDescent="0.25">
      <c r="A54">
        <v>61924</v>
      </c>
      <c r="B54">
        <v>1</v>
      </c>
    </row>
    <row r="55" spans="1:2" x14ac:dyDescent="0.25">
      <c r="A55">
        <v>61938</v>
      </c>
      <c r="B55">
        <v>2</v>
      </c>
    </row>
    <row r="56" spans="1:2" x14ac:dyDescent="0.25">
      <c r="A56">
        <v>61942</v>
      </c>
      <c r="B56">
        <v>1</v>
      </c>
    </row>
    <row r="57" spans="1:2" x14ac:dyDescent="0.25">
      <c r="A57">
        <v>61953</v>
      </c>
      <c r="B57">
        <v>4</v>
      </c>
    </row>
    <row r="58" spans="1:2" x14ac:dyDescent="0.25">
      <c r="A58">
        <v>61956</v>
      </c>
      <c r="B58">
        <v>1</v>
      </c>
    </row>
    <row r="59" spans="1:2" x14ac:dyDescent="0.25">
      <c r="A59">
        <v>62420</v>
      </c>
      <c r="B59">
        <v>1</v>
      </c>
    </row>
    <row r="60" spans="1:2" x14ac:dyDescent="0.25">
      <c r="A60">
        <v>62428</v>
      </c>
      <c r="B60">
        <v>1</v>
      </c>
    </row>
    <row r="61" spans="1:2" x14ac:dyDescent="0.25">
      <c r="A61">
        <v>62521</v>
      </c>
      <c r="B61">
        <v>1</v>
      </c>
    </row>
    <row r="62" spans="1:2" x14ac:dyDescent="0.25">
      <c r="A62">
        <v>62526</v>
      </c>
      <c r="B62">
        <v>1</v>
      </c>
    </row>
    <row r="63" spans="1:2" x14ac:dyDescent="0.25">
      <c r="A63">
        <v>62712</v>
      </c>
      <c r="B63">
        <v>1</v>
      </c>
    </row>
    <row r="64" spans="1:2" x14ac:dyDescent="0.25">
      <c r="A64">
        <v>68120</v>
      </c>
      <c r="B64">
        <v>1</v>
      </c>
    </row>
    <row r="65" spans="1:2" x14ac:dyDescent="0.25">
      <c r="A65">
        <v>6821</v>
      </c>
      <c r="B65">
        <v>1</v>
      </c>
    </row>
    <row r="66" spans="1:2" x14ac:dyDescent="0.25">
      <c r="A66">
        <v>81620</v>
      </c>
      <c r="B66">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BA0B6-02DF-4CB0-8999-FCA87F1DA957}">
  <dimension ref="A1:C10"/>
  <sheetViews>
    <sheetView topLeftCell="A4" workbookViewId="0">
      <selection activeCell="A11" sqref="A11"/>
    </sheetView>
  </sheetViews>
  <sheetFormatPr defaultRowHeight="15" x14ac:dyDescent="0.25"/>
  <cols>
    <col min="1" max="1" width="30.42578125" customWidth="1"/>
    <col min="2" max="2" width="36.85546875" customWidth="1"/>
    <col min="3" max="3" width="29.7109375" customWidth="1"/>
  </cols>
  <sheetData>
    <row r="1" spans="1:3" x14ac:dyDescent="0.25">
      <c r="A1" s="14" t="s">
        <v>5</v>
      </c>
      <c r="B1" s="14"/>
      <c r="C1" s="14"/>
    </row>
    <row r="2" spans="1:3" x14ac:dyDescent="0.25">
      <c r="A2" s="8" t="s">
        <v>3488</v>
      </c>
      <c r="B2" s="8">
        <v>5</v>
      </c>
      <c r="C2" s="12">
        <f>B2/810</f>
        <v>6.1728395061728392E-3</v>
      </c>
    </row>
    <row r="3" spans="1:3" x14ac:dyDescent="0.25">
      <c r="A3" s="8" t="s">
        <v>3489</v>
      </c>
      <c r="B3" s="8">
        <v>28</v>
      </c>
      <c r="C3" s="12">
        <f t="shared" ref="C3:C10" si="0">B3/810</f>
        <v>3.4567901234567898E-2</v>
      </c>
    </row>
    <row r="4" spans="1:3" x14ac:dyDescent="0.25">
      <c r="A4" s="8" t="s">
        <v>3490</v>
      </c>
      <c r="B4" s="8">
        <v>32</v>
      </c>
      <c r="C4" s="12">
        <f t="shared" si="0"/>
        <v>3.9506172839506172E-2</v>
      </c>
    </row>
    <row r="5" spans="1:3" x14ac:dyDescent="0.25">
      <c r="A5" s="8" t="s">
        <v>3491</v>
      </c>
      <c r="B5" s="8">
        <v>122</v>
      </c>
      <c r="C5" s="12">
        <f t="shared" si="0"/>
        <v>0.1506172839506173</v>
      </c>
    </row>
    <row r="6" spans="1:3" x14ac:dyDescent="0.25">
      <c r="A6" s="8" t="s">
        <v>3492</v>
      </c>
      <c r="B6" s="8">
        <v>116</v>
      </c>
      <c r="C6" s="12">
        <f t="shared" si="0"/>
        <v>0.14320987654320988</v>
      </c>
    </row>
    <row r="7" spans="1:3" x14ac:dyDescent="0.25">
      <c r="A7" s="8" t="s">
        <v>3493</v>
      </c>
      <c r="B7" s="8">
        <v>289</v>
      </c>
      <c r="C7" s="12">
        <f t="shared" si="0"/>
        <v>0.35679012345679012</v>
      </c>
    </row>
    <row r="8" spans="1:3" x14ac:dyDescent="0.25">
      <c r="A8" s="8" t="s">
        <v>3494</v>
      </c>
      <c r="B8" s="8">
        <v>22</v>
      </c>
      <c r="C8" s="12">
        <f t="shared" si="0"/>
        <v>2.7160493827160494E-2</v>
      </c>
    </row>
    <row r="9" spans="1:3" x14ac:dyDescent="0.25">
      <c r="A9" s="8" t="s">
        <v>3495</v>
      </c>
      <c r="B9" s="8">
        <v>14</v>
      </c>
      <c r="C9" s="12">
        <f t="shared" si="0"/>
        <v>1.7283950617283949E-2</v>
      </c>
    </row>
    <row r="10" spans="1:3" x14ac:dyDescent="0.25">
      <c r="A10" s="8" t="s">
        <v>3541</v>
      </c>
      <c r="B10" s="8">
        <v>182</v>
      </c>
      <c r="C10" s="12">
        <f t="shared" si="0"/>
        <v>0.22469135802469137</v>
      </c>
    </row>
  </sheetData>
  <mergeCells count="1">
    <mergeCell ref="A1:C1"/>
  </mergeCells>
  <phoneticPr fontId="2"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6655-CF0D-4EF1-A2B6-6B427F769E5C}">
  <dimension ref="A1:N29"/>
  <sheetViews>
    <sheetView workbookViewId="0">
      <selection activeCell="M25" sqref="M25"/>
    </sheetView>
  </sheetViews>
  <sheetFormatPr defaultRowHeight="15" x14ac:dyDescent="0.25"/>
  <cols>
    <col min="5" max="5" width="13.42578125" bestFit="1" customWidth="1"/>
  </cols>
  <sheetData>
    <row r="1" spans="1:14" x14ac:dyDescent="0.25">
      <c r="A1" s="14" t="s">
        <v>3535</v>
      </c>
      <c r="B1" s="14"/>
      <c r="C1" s="14"/>
      <c r="D1" s="14"/>
      <c r="E1" s="14"/>
      <c r="F1" s="14"/>
      <c r="G1" s="14"/>
      <c r="H1" s="14"/>
      <c r="I1" s="14"/>
      <c r="J1" s="14"/>
      <c r="K1" s="14"/>
      <c r="L1" s="14"/>
      <c r="M1" s="14"/>
      <c r="N1" s="14"/>
    </row>
    <row r="2" spans="1:14" x14ac:dyDescent="0.25">
      <c r="A2" t="s">
        <v>3496</v>
      </c>
      <c r="B2">
        <v>47</v>
      </c>
      <c r="E2" s="8" t="s">
        <v>3536</v>
      </c>
      <c r="F2" s="8">
        <f>SUM(B2:B12)</f>
        <v>198</v>
      </c>
      <c r="G2" s="10">
        <f>F2/305</f>
        <v>0.64918032786885249</v>
      </c>
    </row>
    <row r="3" spans="1:14" x14ac:dyDescent="0.25">
      <c r="A3" t="s">
        <v>3497</v>
      </c>
      <c r="B3">
        <v>3</v>
      </c>
      <c r="E3" s="8" t="s">
        <v>3537</v>
      </c>
      <c r="F3" s="8">
        <f>SUM(B13:B20)</f>
        <v>72</v>
      </c>
      <c r="G3" s="10">
        <f t="shared" ref="G3:G6" si="0">F3/305</f>
        <v>0.23606557377049181</v>
      </c>
    </row>
    <row r="4" spans="1:14" x14ac:dyDescent="0.25">
      <c r="A4" t="s">
        <v>3498</v>
      </c>
      <c r="B4">
        <v>4</v>
      </c>
      <c r="E4" s="8" t="s">
        <v>3538</v>
      </c>
      <c r="F4" s="8">
        <f>SUM(B20:B25)</f>
        <v>30</v>
      </c>
      <c r="G4" s="10">
        <f t="shared" si="0"/>
        <v>9.8360655737704916E-2</v>
      </c>
    </row>
    <row r="5" spans="1:14" x14ac:dyDescent="0.25">
      <c r="A5" t="s">
        <v>3499</v>
      </c>
      <c r="B5">
        <v>11</v>
      </c>
      <c r="E5" s="8" t="s">
        <v>3539</v>
      </c>
      <c r="F5" s="8">
        <f>SUM(B26:B27)</f>
        <v>3</v>
      </c>
      <c r="G5" s="10">
        <f t="shared" si="0"/>
        <v>9.8360655737704927E-3</v>
      </c>
    </row>
    <row r="6" spans="1:14" x14ac:dyDescent="0.25">
      <c r="A6" t="s">
        <v>3500</v>
      </c>
      <c r="B6">
        <v>17</v>
      </c>
      <c r="E6" s="8" t="s">
        <v>3540</v>
      </c>
      <c r="F6" s="8">
        <v>2</v>
      </c>
      <c r="G6" s="10">
        <f t="shared" si="0"/>
        <v>6.5573770491803279E-3</v>
      </c>
    </row>
    <row r="7" spans="1:14" x14ac:dyDescent="0.25">
      <c r="A7" t="s">
        <v>3501</v>
      </c>
      <c r="B7">
        <v>36</v>
      </c>
    </row>
    <row r="8" spans="1:14" x14ac:dyDescent="0.25">
      <c r="A8" t="s">
        <v>3502</v>
      </c>
      <c r="B8">
        <v>13</v>
      </c>
    </row>
    <row r="9" spans="1:14" x14ac:dyDescent="0.25">
      <c r="A9" t="s">
        <v>3520</v>
      </c>
      <c r="B9">
        <v>19</v>
      </c>
    </row>
    <row r="10" spans="1:14" x14ac:dyDescent="0.25">
      <c r="A10" t="s">
        <v>3522</v>
      </c>
      <c r="B10">
        <v>13</v>
      </c>
    </row>
    <row r="11" spans="1:14" x14ac:dyDescent="0.25">
      <c r="A11" t="s">
        <v>3523</v>
      </c>
      <c r="B11">
        <v>3</v>
      </c>
    </row>
    <row r="12" spans="1:14" x14ac:dyDescent="0.25">
      <c r="A12" t="s">
        <v>3503</v>
      </c>
      <c r="B12">
        <v>32</v>
      </c>
    </row>
    <row r="13" spans="1:14" x14ac:dyDescent="0.25">
      <c r="A13" t="s">
        <v>3504</v>
      </c>
      <c r="B13">
        <v>3</v>
      </c>
    </row>
    <row r="14" spans="1:14" x14ac:dyDescent="0.25">
      <c r="A14" t="s">
        <v>3505</v>
      </c>
      <c r="B14">
        <v>19</v>
      </c>
    </row>
    <row r="15" spans="1:14" x14ac:dyDescent="0.25">
      <c r="A15" t="s">
        <v>3506</v>
      </c>
      <c r="B15">
        <v>9</v>
      </c>
    </row>
    <row r="16" spans="1:14" x14ac:dyDescent="0.25">
      <c r="A16" t="s">
        <v>3507</v>
      </c>
      <c r="B16">
        <v>13</v>
      </c>
    </row>
    <row r="17" spans="1:2" x14ac:dyDescent="0.25">
      <c r="A17" t="s">
        <v>3508</v>
      </c>
      <c r="B17">
        <v>5</v>
      </c>
    </row>
    <row r="18" spans="1:2" x14ac:dyDescent="0.25">
      <c r="A18" t="s">
        <v>3509</v>
      </c>
      <c r="B18">
        <v>1</v>
      </c>
    </row>
    <row r="19" spans="1:2" x14ac:dyDescent="0.25">
      <c r="A19" t="s">
        <v>3510</v>
      </c>
      <c r="B19">
        <v>5</v>
      </c>
    </row>
    <row r="20" spans="1:2" x14ac:dyDescent="0.25">
      <c r="A20" t="s">
        <v>3511</v>
      </c>
      <c r="B20">
        <v>17</v>
      </c>
    </row>
    <row r="21" spans="1:2" x14ac:dyDescent="0.25">
      <c r="A21" t="s">
        <v>3512</v>
      </c>
      <c r="B21">
        <v>1</v>
      </c>
    </row>
    <row r="22" spans="1:2" x14ac:dyDescent="0.25">
      <c r="A22" t="s">
        <v>3513</v>
      </c>
      <c r="B22">
        <v>1</v>
      </c>
    </row>
    <row r="23" spans="1:2" x14ac:dyDescent="0.25">
      <c r="A23" t="s">
        <v>3514</v>
      </c>
      <c r="B23">
        <v>1</v>
      </c>
    </row>
    <row r="24" spans="1:2" x14ac:dyDescent="0.25">
      <c r="A24" t="s">
        <v>3515</v>
      </c>
      <c r="B24">
        <v>6</v>
      </c>
    </row>
    <row r="25" spans="1:2" x14ac:dyDescent="0.25">
      <c r="A25" t="s">
        <v>3516</v>
      </c>
      <c r="B25">
        <v>4</v>
      </c>
    </row>
    <row r="26" spans="1:2" x14ac:dyDescent="0.25">
      <c r="A26" t="s">
        <v>3517</v>
      </c>
      <c r="B26">
        <v>2</v>
      </c>
    </row>
    <row r="27" spans="1:2" x14ac:dyDescent="0.25">
      <c r="A27" t="s">
        <v>3518</v>
      </c>
      <c r="B27">
        <v>1</v>
      </c>
    </row>
    <row r="28" spans="1:2" x14ac:dyDescent="0.25">
      <c r="A28" t="s">
        <v>3519</v>
      </c>
      <c r="B28">
        <v>1</v>
      </c>
    </row>
    <row r="29" spans="1:2" x14ac:dyDescent="0.25">
      <c r="A29" t="s">
        <v>3521</v>
      </c>
      <c r="B29">
        <v>1</v>
      </c>
    </row>
  </sheetData>
  <mergeCells count="1">
    <mergeCell ref="A1:N1"/>
  </mergeCells>
  <phoneticPr fontId="2"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AAF1-A79D-4A74-990A-E73494DB4F0D}">
  <dimension ref="A1:L82"/>
  <sheetViews>
    <sheetView topLeftCell="B4" workbookViewId="0">
      <selection activeCell="R2" sqref="R2"/>
    </sheetView>
  </sheetViews>
  <sheetFormatPr defaultRowHeight="15" x14ac:dyDescent="0.25"/>
  <cols>
    <col min="5" max="5" width="20.42578125" customWidth="1"/>
    <col min="10" max="10" width="18.140625" bestFit="1" customWidth="1"/>
  </cols>
  <sheetData>
    <row r="1" spans="1:12" x14ac:dyDescent="0.25">
      <c r="A1" s="14" t="s">
        <v>3542</v>
      </c>
      <c r="B1" s="14"/>
      <c r="C1" s="14"/>
      <c r="D1" s="14"/>
      <c r="E1" s="14"/>
      <c r="F1" s="14"/>
      <c r="G1" s="14"/>
      <c r="H1" s="14"/>
      <c r="I1" s="14"/>
      <c r="J1" s="14"/>
      <c r="K1" s="14"/>
      <c r="L1" s="14"/>
    </row>
    <row r="2" spans="1:12" x14ac:dyDescent="0.25">
      <c r="A2">
        <v>0</v>
      </c>
      <c r="B2">
        <v>3</v>
      </c>
      <c r="E2" t="s">
        <v>3543</v>
      </c>
      <c r="F2">
        <f>SUM(B2:B12)</f>
        <v>102</v>
      </c>
      <c r="G2" s="10">
        <f>F2/810</f>
        <v>0.12592592592592591</v>
      </c>
    </row>
    <row r="3" spans="1:12" x14ac:dyDescent="0.25">
      <c r="A3">
        <v>0.1</v>
      </c>
      <c r="B3">
        <v>3</v>
      </c>
      <c r="E3" t="s">
        <v>3544</v>
      </c>
      <c r="F3">
        <f>SUM(B13:B20)</f>
        <v>167</v>
      </c>
      <c r="G3" s="10">
        <f t="shared" ref="G3:G8" si="0">F3/810</f>
        <v>0.20617283950617285</v>
      </c>
    </row>
    <row r="4" spans="1:12" x14ac:dyDescent="0.25">
      <c r="A4">
        <v>0.2</v>
      </c>
      <c r="B4">
        <v>2</v>
      </c>
      <c r="E4" t="s">
        <v>3545</v>
      </c>
      <c r="F4">
        <f>SUM(B21:B30)</f>
        <v>128</v>
      </c>
      <c r="G4" s="10">
        <f t="shared" si="0"/>
        <v>0.15802469135802469</v>
      </c>
    </row>
    <row r="5" spans="1:12" x14ac:dyDescent="0.25">
      <c r="A5">
        <v>0.25</v>
      </c>
      <c r="B5">
        <v>3</v>
      </c>
      <c r="E5" t="s">
        <v>3546</v>
      </c>
      <c r="F5">
        <f>SUM(B31:B37)</f>
        <v>86</v>
      </c>
      <c r="G5" s="10">
        <f t="shared" si="0"/>
        <v>0.10617283950617284</v>
      </c>
    </row>
    <row r="6" spans="1:12" x14ac:dyDescent="0.25">
      <c r="A6">
        <v>0.3</v>
      </c>
      <c r="B6">
        <v>8</v>
      </c>
      <c r="E6" t="s">
        <v>3547</v>
      </c>
      <c r="F6">
        <f>SUM(B38:B40)</f>
        <v>51</v>
      </c>
      <c r="G6" s="10">
        <f t="shared" si="0"/>
        <v>6.2962962962962957E-2</v>
      </c>
    </row>
    <row r="7" spans="1:12" x14ac:dyDescent="0.25">
      <c r="A7">
        <v>0.4</v>
      </c>
      <c r="B7">
        <v>4</v>
      </c>
      <c r="E7" t="s">
        <v>3548</v>
      </c>
      <c r="F7">
        <f>SUM(B41:B47)</f>
        <v>134</v>
      </c>
      <c r="G7" s="10">
        <f t="shared" si="0"/>
        <v>0.16543209876543211</v>
      </c>
    </row>
    <row r="8" spans="1:12" x14ac:dyDescent="0.25">
      <c r="A8">
        <v>0.5</v>
      </c>
      <c r="B8">
        <v>40</v>
      </c>
      <c r="E8" t="s">
        <v>3549</v>
      </c>
      <c r="F8">
        <f>SUM(B48:B82)</f>
        <v>142</v>
      </c>
      <c r="G8" s="10">
        <f t="shared" si="0"/>
        <v>0.17530864197530865</v>
      </c>
    </row>
    <row r="9" spans="1:12" x14ac:dyDescent="0.25">
      <c r="A9">
        <v>0.6</v>
      </c>
      <c r="B9">
        <v>16</v>
      </c>
    </row>
    <row r="10" spans="1:12" x14ac:dyDescent="0.25">
      <c r="A10">
        <v>0.7</v>
      </c>
      <c r="B10">
        <v>11</v>
      </c>
    </row>
    <row r="11" spans="1:12" x14ac:dyDescent="0.25">
      <c r="A11">
        <v>0.75</v>
      </c>
      <c r="B11">
        <v>5</v>
      </c>
    </row>
    <row r="12" spans="1:12" x14ac:dyDescent="0.25">
      <c r="A12">
        <v>0.8</v>
      </c>
      <c r="B12">
        <v>7</v>
      </c>
    </row>
    <row r="13" spans="1:12" x14ac:dyDescent="0.25">
      <c r="A13">
        <v>1</v>
      </c>
      <c r="B13">
        <v>114</v>
      </c>
    </row>
    <row r="14" spans="1:12" x14ac:dyDescent="0.25">
      <c r="A14">
        <v>1.1000000000000001</v>
      </c>
      <c r="B14">
        <v>6</v>
      </c>
    </row>
    <row r="15" spans="1:12" x14ac:dyDescent="0.25">
      <c r="A15">
        <v>1.2</v>
      </c>
      <c r="B15">
        <v>7</v>
      </c>
    </row>
    <row r="16" spans="1:12" x14ac:dyDescent="0.25">
      <c r="A16">
        <v>1.3</v>
      </c>
      <c r="B16">
        <v>1</v>
      </c>
    </row>
    <row r="17" spans="1:2" x14ac:dyDescent="0.25">
      <c r="A17">
        <v>1.5</v>
      </c>
      <c r="B17">
        <v>26</v>
      </c>
    </row>
    <row r="18" spans="1:2" x14ac:dyDescent="0.25">
      <c r="A18">
        <v>1.6</v>
      </c>
      <c r="B18">
        <v>6</v>
      </c>
    </row>
    <row r="19" spans="1:2" x14ac:dyDescent="0.25">
      <c r="A19">
        <v>1.7</v>
      </c>
      <c r="B19">
        <v>4</v>
      </c>
    </row>
    <row r="20" spans="1:2" x14ac:dyDescent="0.25">
      <c r="A20">
        <v>1.8</v>
      </c>
      <c r="B20">
        <v>3</v>
      </c>
    </row>
    <row r="21" spans="1:2" x14ac:dyDescent="0.25">
      <c r="A21">
        <v>2</v>
      </c>
      <c r="B21">
        <v>97</v>
      </c>
    </row>
    <row r="22" spans="1:2" x14ac:dyDescent="0.25">
      <c r="A22">
        <v>2.1</v>
      </c>
      <c r="B22">
        <v>1</v>
      </c>
    </row>
    <row r="23" spans="1:2" x14ac:dyDescent="0.25">
      <c r="A23">
        <v>2.2000000000000002</v>
      </c>
      <c r="B23">
        <v>2</v>
      </c>
    </row>
    <row r="24" spans="1:2" x14ac:dyDescent="0.25">
      <c r="A24">
        <v>2.25</v>
      </c>
      <c r="B24">
        <v>1</v>
      </c>
    </row>
    <row r="25" spans="1:2" x14ac:dyDescent="0.25">
      <c r="A25">
        <v>2.2999999999999998</v>
      </c>
      <c r="B25">
        <v>1</v>
      </c>
    </row>
    <row r="26" spans="1:2" x14ac:dyDescent="0.25">
      <c r="A26">
        <v>2.4</v>
      </c>
      <c r="B26">
        <v>1</v>
      </c>
    </row>
    <row r="27" spans="1:2" x14ac:dyDescent="0.25">
      <c r="A27">
        <v>2.5</v>
      </c>
      <c r="B27">
        <v>20</v>
      </c>
    </row>
    <row r="28" spans="1:2" x14ac:dyDescent="0.25">
      <c r="A28">
        <v>2.6</v>
      </c>
      <c r="B28">
        <v>1</v>
      </c>
    </row>
    <row r="29" spans="1:2" x14ac:dyDescent="0.25">
      <c r="A29">
        <v>2.7</v>
      </c>
      <c r="B29">
        <v>1</v>
      </c>
    </row>
    <row r="30" spans="1:2" x14ac:dyDescent="0.25">
      <c r="A30">
        <v>2.8</v>
      </c>
      <c r="B30">
        <v>3</v>
      </c>
    </row>
    <row r="31" spans="1:2" x14ac:dyDescent="0.25">
      <c r="A31">
        <v>3</v>
      </c>
      <c r="B31">
        <v>72</v>
      </c>
    </row>
    <row r="32" spans="1:2" x14ac:dyDescent="0.25">
      <c r="A32">
        <v>3.1</v>
      </c>
      <c r="B32">
        <v>1</v>
      </c>
    </row>
    <row r="33" spans="1:2" x14ac:dyDescent="0.25">
      <c r="A33">
        <v>3.2</v>
      </c>
      <c r="B33">
        <v>1</v>
      </c>
    </row>
    <row r="34" spans="1:2" x14ac:dyDescent="0.25">
      <c r="A34">
        <v>3.4</v>
      </c>
      <c r="B34">
        <v>2</v>
      </c>
    </row>
    <row r="35" spans="1:2" x14ac:dyDescent="0.25">
      <c r="A35">
        <v>3.5</v>
      </c>
      <c r="B35">
        <v>7</v>
      </c>
    </row>
    <row r="36" spans="1:2" x14ac:dyDescent="0.25">
      <c r="A36">
        <v>3.6</v>
      </c>
      <c r="B36">
        <v>2</v>
      </c>
    </row>
    <row r="37" spans="1:2" x14ac:dyDescent="0.25">
      <c r="A37">
        <v>3.8</v>
      </c>
      <c r="B37">
        <v>1</v>
      </c>
    </row>
    <row r="38" spans="1:2" x14ac:dyDescent="0.25">
      <c r="A38">
        <v>4</v>
      </c>
      <c r="B38">
        <v>48</v>
      </c>
    </row>
    <row r="39" spans="1:2" x14ac:dyDescent="0.25">
      <c r="A39">
        <v>4.3</v>
      </c>
      <c r="B39">
        <v>1</v>
      </c>
    </row>
    <row r="40" spans="1:2" x14ac:dyDescent="0.25">
      <c r="A40">
        <v>4.5</v>
      </c>
      <c r="B40">
        <v>2</v>
      </c>
    </row>
    <row r="41" spans="1:2" x14ac:dyDescent="0.25">
      <c r="A41">
        <v>5</v>
      </c>
      <c r="B41">
        <v>60</v>
      </c>
    </row>
    <row r="42" spans="1:2" x14ac:dyDescent="0.25">
      <c r="A42">
        <v>6</v>
      </c>
      <c r="B42">
        <v>25</v>
      </c>
    </row>
    <row r="43" spans="1:2" x14ac:dyDescent="0.25">
      <c r="A43">
        <v>7</v>
      </c>
      <c r="B43">
        <v>15</v>
      </c>
    </row>
    <row r="44" spans="1:2" x14ac:dyDescent="0.25">
      <c r="A44">
        <v>7.3</v>
      </c>
      <c r="B44">
        <v>1</v>
      </c>
    </row>
    <row r="45" spans="1:2" x14ac:dyDescent="0.25">
      <c r="A45">
        <v>8</v>
      </c>
      <c r="B45">
        <v>11</v>
      </c>
    </row>
    <row r="46" spans="1:2" x14ac:dyDescent="0.25">
      <c r="A46">
        <v>9</v>
      </c>
      <c r="B46">
        <v>1</v>
      </c>
    </row>
    <row r="47" spans="1:2" x14ac:dyDescent="0.25">
      <c r="A47">
        <v>10</v>
      </c>
      <c r="B47">
        <v>21</v>
      </c>
    </row>
    <row r="48" spans="1:2" x14ac:dyDescent="0.25">
      <c r="A48">
        <v>11</v>
      </c>
      <c r="B48">
        <v>3</v>
      </c>
    </row>
    <row r="49" spans="1:2" x14ac:dyDescent="0.25">
      <c r="A49">
        <v>12</v>
      </c>
      <c r="B49">
        <v>20</v>
      </c>
    </row>
    <row r="50" spans="1:2" x14ac:dyDescent="0.25">
      <c r="A50">
        <v>13</v>
      </c>
      <c r="B50">
        <v>7</v>
      </c>
    </row>
    <row r="51" spans="1:2" x14ac:dyDescent="0.25">
      <c r="A51">
        <v>14</v>
      </c>
      <c r="B51">
        <v>5</v>
      </c>
    </row>
    <row r="52" spans="1:2" x14ac:dyDescent="0.25">
      <c r="A52">
        <v>15</v>
      </c>
      <c r="B52">
        <v>18</v>
      </c>
    </row>
    <row r="53" spans="1:2" x14ac:dyDescent="0.25">
      <c r="A53">
        <v>16</v>
      </c>
      <c r="B53">
        <v>3</v>
      </c>
    </row>
    <row r="54" spans="1:2" x14ac:dyDescent="0.25">
      <c r="A54">
        <v>17</v>
      </c>
      <c r="B54">
        <v>3</v>
      </c>
    </row>
    <row r="55" spans="1:2" x14ac:dyDescent="0.25">
      <c r="A55">
        <v>18</v>
      </c>
      <c r="B55">
        <v>1</v>
      </c>
    </row>
    <row r="56" spans="1:2" x14ac:dyDescent="0.25">
      <c r="A56">
        <v>20</v>
      </c>
      <c r="B56">
        <v>12</v>
      </c>
    </row>
    <row r="57" spans="1:2" x14ac:dyDescent="0.25">
      <c r="A57">
        <v>22</v>
      </c>
      <c r="B57">
        <v>2</v>
      </c>
    </row>
    <row r="58" spans="1:2" x14ac:dyDescent="0.25">
      <c r="A58">
        <v>23</v>
      </c>
      <c r="B58">
        <v>2</v>
      </c>
    </row>
    <row r="59" spans="1:2" x14ac:dyDescent="0.25">
      <c r="A59">
        <v>24</v>
      </c>
      <c r="B59">
        <v>2</v>
      </c>
    </row>
    <row r="60" spans="1:2" x14ac:dyDescent="0.25">
      <c r="A60">
        <v>25</v>
      </c>
      <c r="B60">
        <v>15</v>
      </c>
    </row>
    <row r="61" spans="1:2" x14ac:dyDescent="0.25">
      <c r="A61">
        <v>27</v>
      </c>
      <c r="B61">
        <v>2</v>
      </c>
    </row>
    <row r="62" spans="1:2" x14ac:dyDescent="0.25">
      <c r="A62">
        <v>28</v>
      </c>
      <c r="B62">
        <v>3</v>
      </c>
    </row>
    <row r="63" spans="1:2" x14ac:dyDescent="0.25">
      <c r="A63">
        <v>29</v>
      </c>
      <c r="B63">
        <v>2</v>
      </c>
    </row>
    <row r="64" spans="1:2" x14ac:dyDescent="0.25">
      <c r="A64">
        <v>30</v>
      </c>
      <c r="B64">
        <v>10</v>
      </c>
    </row>
    <row r="65" spans="1:2" x14ac:dyDescent="0.25">
      <c r="A65">
        <v>31</v>
      </c>
      <c r="B65">
        <v>1</v>
      </c>
    </row>
    <row r="66" spans="1:2" x14ac:dyDescent="0.25">
      <c r="A66">
        <v>33</v>
      </c>
      <c r="B66">
        <v>1</v>
      </c>
    </row>
    <row r="67" spans="1:2" x14ac:dyDescent="0.25">
      <c r="A67">
        <v>35</v>
      </c>
      <c r="B67">
        <v>5</v>
      </c>
    </row>
    <row r="68" spans="1:2" x14ac:dyDescent="0.25">
      <c r="A68">
        <v>36</v>
      </c>
      <c r="B68">
        <v>3</v>
      </c>
    </row>
    <row r="69" spans="1:2" x14ac:dyDescent="0.25">
      <c r="A69">
        <v>37</v>
      </c>
      <c r="B69">
        <v>1</v>
      </c>
    </row>
    <row r="70" spans="1:2" x14ac:dyDescent="0.25">
      <c r="A70">
        <v>38</v>
      </c>
      <c r="B70">
        <v>2</v>
      </c>
    </row>
    <row r="71" spans="1:2" x14ac:dyDescent="0.25">
      <c r="A71">
        <v>40</v>
      </c>
      <c r="B71">
        <v>3</v>
      </c>
    </row>
    <row r="72" spans="1:2" x14ac:dyDescent="0.25">
      <c r="A72">
        <v>45</v>
      </c>
      <c r="B72">
        <v>1</v>
      </c>
    </row>
    <row r="73" spans="1:2" x14ac:dyDescent="0.25">
      <c r="A73">
        <v>48</v>
      </c>
      <c r="B73">
        <v>1</v>
      </c>
    </row>
    <row r="74" spans="1:2" x14ac:dyDescent="0.25">
      <c r="A74">
        <v>50</v>
      </c>
      <c r="B74">
        <v>6</v>
      </c>
    </row>
    <row r="75" spans="1:2" x14ac:dyDescent="0.25">
      <c r="A75">
        <v>53</v>
      </c>
      <c r="B75">
        <v>1</v>
      </c>
    </row>
    <row r="76" spans="1:2" x14ac:dyDescent="0.25">
      <c r="A76">
        <v>60</v>
      </c>
      <c r="B76">
        <v>1</v>
      </c>
    </row>
    <row r="77" spans="1:2" x14ac:dyDescent="0.25">
      <c r="A77">
        <v>65</v>
      </c>
      <c r="B77">
        <v>1</v>
      </c>
    </row>
    <row r="78" spans="1:2" x14ac:dyDescent="0.25">
      <c r="A78">
        <v>76</v>
      </c>
      <c r="B78">
        <v>1</v>
      </c>
    </row>
    <row r="79" spans="1:2" x14ac:dyDescent="0.25">
      <c r="A79">
        <v>82</v>
      </c>
      <c r="B79">
        <v>1</v>
      </c>
    </row>
    <row r="80" spans="1:2" x14ac:dyDescent="0.25">
      <c r="A80">
        <v>120</v>
      </c>
      <c r="B80">
        <v>1</v>
      </c>
    </row>
    <row r="81" spans="1:2" x14ac:dyDescent="0.25">
      <c r="A81">
        <v>140</v>
      </c>
      <c r="B81">
        <v>1</v>
      </c>
    </row>
    <row r="82" spans="1:2" x14ac:dyDescent="0.25">
      <c r="A82">
        <v>150</v>
      </c>
      <c r="B82">
        <v>1</v>
      </c>
    </row>
  </sheetData>
  <mergeCells count="1">
    <mergeCell ref="A1:L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26BDD-C789-4A3D-ADC7-40AD8EB24EED}">
  <dimension ref="A1:E7"/>
  <sheetViews>
    <sheetView workbookViewId="0">
      <selection activeCell="R18" sqref="R18"/>
    </sheetView>
  </sheetViews>
  <sheetFormatPr defaultRowHeight="15" x14ac:dyDescent="0.25"/>
  <cols>
    <col min="1" max="1" width="19.5703125" bestFit="1" customWidth="1"/>
  </cols>
  <sheetData>
    <row r="1" spans="1:5" x14ac:dyDescent="0.25">
      <c r="A1" s="14" t="s">
        <v>3550</v>
      </c>
      <c r="B1" s="14"/>
      <c r="C1" s="14"/>
      <c r="D1" s="14"/>
      <c r="E1" s="14"/>
    </row>
    <row r="2" spans="1:5" x14ac:dyDescent="0.25">
      <c r="A2" t="s">
        <v>34</v>
      </c>
      <c r="B2">
        <v>149</v>
      </c>
      <c r="C2" s="10">
        <f>B2/810</f>
        <v>0.18395061728395062</v>
      </c>
    </row>
    <row r="3" spans="1:5" x14ac:dyDescent="0.25">
      <c r="A3" t="s">
        <v>112</v>
      </c>
      <c r="B3">
        <v>282</v>
      </c>
      <c r="C3" s="10">
        <f>B3/810</f>
        <v>0.34814814814814815</v>
      </c>
    </row>
    <row r="4" spans="1:5" x14ac:dyDescent="0.25">
      <c r="A4" t="s">
        <v>53</v>
      </c>
      <c r="B4">
        <v>175</v>
      </c>
      <c r="C4" s="10">
        <f t="shared" ref="C4:C7" si="0">B4/810</f>
        <v>0.21604938271604937</v>
      </c>
    </row>
    <row r="5" spans="1:5" x14ac:dyDescent="0.25">
      <c r="A5" t="s">
        <v>184</v>
      </c>
      <c r="B5">
        <v>123</v>
      </c>
      <c r="C5" s="10">
        <f t="shared" si="0"/>
        <v>0.15185185185185185</v>
      </c>
    </row>
    <row r="6" spans="1:5" x14ac:dyDescent="0.25">
      <c r="A6" t="s">
        <v>224</v>
      </c>
      <c r="B6">
        <v>60</v>
      </c>
      <c r="C6" s="10">
        <f t="shared" si="0"/>
        <v>7.407407407407407E-2</v>
      </c>
    </row>
    <row r="7" spans="1:5" x14ac:dyDescent="0.25">
      <c r="A7" t="s">
        <v>146</v>
      </c>
      <c r="B7">
        <v>21</v>
      </c>
      <c r="C7" s="10">
        <f t="shared" si="0"/>
        <v>2.5925925925925925E-2</v>
      </c>
    </row>
  </sheetData>
  <mergeCells count="1">
    <mergeCell ref="A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Sheet1</vt:lpstr>
      <vt:lpstr>Role</vt:lpstr>
      <vt:lpstr>Age</vt:lpstr>
      <vt:lpstr>How many telecommute</vt:lpstr>
      <vt:lpstr>Zip code</vt:lpstr>
      <vt:lpstr>off-campus, days come to campus</vt:lpstr>
      <vt:lpstr>on-campus, trips per week </vt:lpstr>
      <vt:lpstr>Miles of travel</vt:lpstr>
      <vt:lpstr>Commute time</vt:lpstr>
      <vt:lpstr>Primary mode</vt:lpstr>
      <vt:lpstr>Supplementary Mode</vt:lpstr>
      <vt:lpstr>Mode Ranking</vt:lpstr>
      <vt:lpstr>Travel mode on Campus</vt:lpstr>
      <vt:lpstr>Reasons for not Riding a Bus</vt:lpstr>
      <vt:lpstr>Campus parking permit</vt:lpstr>
      <vt:lpstr>Difficulty to find parking</vt:lpstr>
      <vt:lpstr>Motives to relinquish prking</vt:lpstr>
      <vt:lpstr>Reasons for Driving Alone</vt:lpstr>
      <vt:lpstr>Owning Bike</vt:lpstr>
      <vt:lpstr>How often you bike</vt:lpstr>
      <vt:lpstr>Making walking more attractive</vt:lpstr>
      <vt:lpstr>Making Biking more attractive</vt:lpstr>
      <vt:lpstr>How safe while walking</vt:lpstr>
      <vt:lpstr>How safe while biking</vt:lpstr>
      <vt:lpstr>Disability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Sepideh Azizi</cp:lastModifiedBy>
  <dcterms:created xsi:type="dcterms:W3CDTF">2025-04-11T17:59:05Z</dcterms:created>
  <dcterms:modified xsi:type="dcterms:W3CDTF">2025-04-28T14:51:22Z</dcterms:modified>
</cp:coreProperties>
</file>