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221"/>
  <workbookPr autoCompressPictures="0"/>
  <bookViews>
    <workbookView xWindow="0" yWindow="0" windowWidth="25600" windowHeight="1586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46" i="1" l="1"/>
  <c r="F147" i="1"/>
  <c r="F148" i="1"/>
  <c r="F149" i="1"/>
  <c r="F150" i="1"/>
  <c r="F151" i="1"/>
  <c r="F152" i="1"/>
  <c r="F153" i="1"/>
  <c r="F154" i="1"/>
  <c r="F155" i="1"/>
  <c r="F156" i="1"/>
  <c r="F133" i="1"/>
  <c r="F134" i="1"/>
  <c r="F135" i="1"/>
  <c r="F136" i="1"/>
  <c r="F137" i="1"/>
  <c r="F138" i="1"/>
  <c r="F139" i="1"/>
  <c r="F140" i="1"/>
  <c r="F141" i="1"/>
  <c r="F142" i="1"/>
  <c r="F143" i="1"/>
  <c r="F120" i="1"/>
  <c r="F121" i="1"/>
  <c r="F122" i="1"/>
  <c r="F123" i="1"/>
  <c r="F124" i="1"/>
  <c r="F125" i="1"/>
  <c r="F126" i="1"/>
  <c r="F127" i="1"/>
  <c r="F128" i="1"/>
  <c r="F129" i="1"/>
  <c r="F130" i="1"/>
  <c r="F107" i="1"/>
  <c r="F108" i="1"/>
  <c r="F109" i="1"/>
  <c r="F110" i="1"/>
  <c r="F111" i="1"/>
  <c r="F112" i="1"/>
  <c r="F113" i="1"/>
  <c r="F114" i="1"/>
  <c r="F115" i="1"/>
  <c r="F116" i="1"/>
  <c r="F117" i="1"/>
  <c r="F94" i="1"/>
  <c r="F95" i="1"/>
  <c r="F96" i="1"/>
  <c r="F97" i="1"/>
  <c r="F98" i="1"/>
  <c r="F99" i="1"/>
  <c r="F100" i="1"/>
  <c r="F101" i="1"/>
  <c r="F102" i="1"/>
  <c r="F103" i="1"/>
  <c r="F104" i="1"/>
  <c r="F158" i="1"/>
</calcChain>
</file>

<file path=xl/sharedStrings.xml><?xml version="1.0" encoding="utf-8"?>
<sst xmlns="http://schemas.openxmlformats.org/spreadsheetml/2006/main" count="153" uniqueCount="136">
  <si>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</si>
  <si>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</si>
  <si>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</si>
  <si>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</si>
  <si>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</si>
  <si>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</si>
  <si>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</si>
  <si>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</si>
  <si>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</si>
  <si>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</si>
  <si>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</si>
  <si>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</si>
  <si>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</si>
  <si>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</si>
  <si>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</si>
  <si>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</si>
  <si>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</si>
  <si>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</si>
  <si>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</si>
  <si>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</si>
  <si>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</si>
  <si>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</si>
  <si>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</si>
  <si>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</si>
  <si>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</si>
  <si>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</si>
  <si>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</si>
  <si>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</si>
  <si>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</si>
  <si>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</si>
  <si>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</si>
  <si>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</si>
  <si>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</si>
  <si>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</si>
  <si>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</si>
  <si>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</si>
  <si>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</si>
  <si>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</si>
  <si>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</si>
  <si>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</si>
  <si>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</si>
  <si>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</si>
  <si>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</si>
  <si>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</si>
  <si>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</si>
  <si>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</si>
  <si>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</si>
  <si>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</si>
  <si>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</si>
  <si>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</si>
  <si>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</si>
  <si>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</si>
  <si>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</si>
  <si>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</si>
  <si>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</si>
  <si>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</si>
  <si>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</si>
  <si>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</si>
  <si>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</si>
  <si>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</si>
  <si>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</si>
  <si>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Steam: 244.9 CO2lb/klb</t>
  </si>
  <si>
    <t>Chilled Water: 144.6 CO2lb/mmbtu</t>
  </si>
  <si>
    <t>Diesel: 22.2 CO2lb/gallon</t>
  </si>
  <si>
    <t>Gasoline: 19.4 CO2lb/gallon</t>
  </si>
  <si>
    <t>How will the project improve the sustainability of the Illinois campus and how will the project go above and beyond campus standards?</t>
  </si>
  <si>
    <t>ENVIRONMENTAL AND ECONOMIC IMPACTS</t>
  </si>
  <si>
    <t>How will impacts be measured in the near and long term? Will there be metering or survey strategies to track outcomes and progress?</t>
  </si>
  <si>
    <t>End of Application</t>
  </si>
  <si>
    <t>What are your outreach goals and how can they be measured?</t>
  </si>
  <si>
    <t xml:space="preserve">Which aspects of sustainability will the project address, and how? Does the project fit within any of the iCAP goals? If so, how does the project go beyond university status quo standards and policies? </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</si>
  <si>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</si>
  <si>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Funding Application For Student-Led Projects Under $5000</t>
  </si>
  <si>
    <t>Aquaponics System Demonstration Unit</t>
  </si>
  <si>
    <t>Justin Vozzo</t>
  </si>
  <si>
    <t>Grant</t>
  </si>
  <si>
    <t xml:space="preserve">Establish Final Location </t>
  </si>
  <si>
    <t>John Carter</t>
  </si>
  <si>
    <t>jpcarte2@illinois.edu</t>
  </si>
  <si>
    <t>vozzo2@illinois.edu</t>
  </si>
  <si>
    <t>Brock Jones</t>
  </si>
  <si>
    <t>Shawn Sunny</t>
  </si>
  <si>
    <t>shawnsunny626@gmail.com</t>
  </si>
  <si>
    <t>bajones404@gmail.com</t>
  </si>
  <si>
    <t xml:space="preserve">Our aquaponics unit will serve as an educational site on food production sustainability for anyone on campus. We hope to educate people on how the aquaponics system works and how they can grow food effectively within their own homes.  </t>
  </si>
  <si>
    <t xml:space="preserve">At this moment the exact project location is to be determined. We are working with faculty to find the optimal location for the project. </t>
  </si>
  <si>
    <t xml:space="preserve">The project will be student led; students will design, construct, install, and maintain the system. It will also serve as an educational site for all other students on campus to learn about aquaponics and sustainable agriculture.   </t>
  </si>
  <si>
    <t>No</t>
  </si>
  <si>
    <t xml:space="preserve">Design System </t>
  </si>
  <si>
    <t>Purchase Supplies</t>
  </si>
  <si>
    <t>Assemble System</t>
  </si>
  <si>
    <t>Establish on No-Fish Cycling</t>
  </si>
  <si>
    <t>Order Fish</t>
  </si>
  <si>
    <t>Introdce Fish into System</t>
  </si>
  <si>
    <t>None</t>
  </si>
  <si>
    <t>Grow Bed Stand</t>
  </si>
  <si>
    <t>Water Pump</t>
  </si>
  <si>
    <t>Aeration Kit</t>
  </si>
  <si>
    <t>Grow Media</t>
  </si>
  <si>
    <t>Bell Siphon</t>
  </si>
  <si>
    <t>Filtration System</t>
  </si>
  <si>
    <t>Plumbing System</t>
  </si>
  <si>
    <t>Plaque</t>
  </si>
  <si>
    <t>Posters</t>
  </si>
  <si>
    <t>Goldfish</t>
  </si>
  <si>
    <t>Plants</t>
  </si>
  <si>
    <t>Fish Food</t>
  </si>
  <si>
    <t>TBD</t>
  </si>
  <si>
    <t>Possible Space Rental TBD</t>
  </si>
  <si>
    <t>Fish Tank 300 Gallon</t>
  </si>
  <si>
    <t>Grow Beds 300 Gallon</t>
  </si>
  <si>
    <t>Jennifer Burns</t>
  </si>
  <si>
    <t xml:space="preserve">Instructor GCL 127 </t>
  </si>
  <si>
    <t>Student GCL 127</t>
  </si>
  <si>
    <t xml:space="preserve">We will implement a poster campaign to publicize our project as well as a plaque to inform visitors on how aquaponics works and its effectiveness. If located at the student farm we would work with their organization to set up an informational booth during the Student Sustainable Farm open house. </t>
  </si>
  <si>
    <t xml:space="preserve">jenbee60@illinois.edu </t>
  </si>
  <si>
    <t>Art and Design</t>
  </si>
  <si>
    <t>System Upkeep and Data Recording</t>
  </si>
  <si>
    <t>Ongoing Process</t>
  </si>
  <si>
    <t>1-2 Years</t>
  </si>
  <si>
    <t>29/2/16</t>
  </si>
  <si>
    <t>15/4/16</t>
  </si>
  <si>
    <t>31/1/16</t>
  </si>
  <si>
    <t>15/3/16</t>
  </si>
  <si>
    <t>Adevertise the System</t>
  </si>
  <si>
    <t>15/2/16</t>
  </si>
  <si>
    <t>30/3/16</t>
  </si>
  <si>
    <t>30/4/30</t>
  </si>
  <si>
    <t xml:space="preserve">We wish to create an aquaponics system that will work as a demonstrative unit on campus to spread sustainability awareness and illustrate the effectiveness of aquaponics in a small area. The goal of aquaponics is to create a closed ecosystem in which both plants and fish benefit and grow. Aquaponics has the potential to produce large quantities of both vegetables and fish with minimal inputs and nearly no negative outputs. Our desire is to establish a base system from which the possibility to expand exists. Our project would be student led and contain an educational element on aquaponics. This proposal is linked with the student sustainability course GCL 127. </t>
  </si>
  <si>
    <t xml:space="preserve">If the project were to be installed at the student sustainable farm then the staff and students at the student farm would also have a stake in the project. If we are able to use the location in the vermiculture greenhouse then the vermiculture research may assume some stake in the project. </t>
  </si>
  <si>
    <t xml:space="preserve">The ongoing funds required for supporting the project would be money for additional fish food, utilities, possible rent for greenhouse space. Updates about the greenhouse space and the ongoing owner of the project will be available once we solidify location and scope. </t>
  </si>
  <si>
    <t xml:space="preserve">This project would address sustainable agricultural practices and food procurement. The research from this project may help reduce agricultural emissions on campus and will definitely serve an educational purpose to all of its visitors. Chapter 7 of the iCAP addresses agriculture and states, " additional data for other land management practices, food procurement, and sequestration possibilities." The data collected from this project would fall under food procurement and possibly sequestration as well.   </t>
  </si>
  <si>
    <t xml:space="preserve">This is a proof of concept for a possible future large-scale operation. Emissions for a proof of concept at this scale would be negligible. </t>
  </si>
  <si>
    <t xml:space="preserve">We will measure the fish food inputs as well as the outputs of fish in mass and plant matter to determine the efficiency of the system. From this we should be able to extrapolate data for a larger scale system that may be implemented in the future to reduce agricultural emissions on campus. </t>
  </si>
  <si>
    <t xml:space="preserve">Our main goal is to educate University of Illinois students on sustainable alternative food sources as well as the aquaponics systems and its various implementations. The outreach program would include an advertising poster campaign and an informational plaque to be located at the aquaponics site. We may utilize a short survey to measure outreach success. </t>
  </si>
  <si>
    <t>Land, Water, Food &amp; Waste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</si>
</sst>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quot;$&quot;#,##0.00;&quot;$&quot;\(#,##0.00\)"/>
    <numFmt numFmtId="166" formatCode="[&lt;=9999999]###\-####;\(###\)\ ###\-####"/>
  </numFmts>
  <fonts count="15" x14ac:knownFonts="1">
    <font>
      <sz val="11"/>
      <color theme="1"/>
      <name val="Calibri"/>
      <family val="2"/>
      <scheme val="minor"/>
    </font>
    <font>
      <sz val="11"/>
      <color theme="1"/>
      <name val="Calibri"/>
      <family val="2"/>
      <scheme val="minor"/>
    </font>
    <font>
      <sz val="36"/>
      <color indexed="17"/>
      <name val="Calibri"/>
    </font>
    <font>
      <sz val="12"/>
      <color indexed="8"/>
      <name val="Calibri"/>
    </font>
    <font>
      <b/>
      <sz val="20"/>
      <color rgb="FF000090"/>
      <name val="Calibri"/>
    </font>
    <font>
      <b/>
      <sz val="20"/>
      <color indexed="8"/>
      <name val="Calibri"/>
    </font>
    <font>
      <b/>
      <sz val="12"/>
      <color indexed="8"/>
      <name val="Calibri"/>
    </font>
    <font>
      <b/>
      <sz val="14"/>
      <color indexed="8"/>
      <name val="Calibri"/>
    </font>
    <font>
      <b/>
      <sz val="16"/>
      <color indexed="8"/>
      <name val="Calibri"/>
    </font>
    <font>
      <b/>
      <sz val="12"/>
      <color indexed="8"/>
      <name val="Calibri"/>
      <family val="2"/>
    </font>
    <font>
      <sz val="12"/>
      <color indexed="8"/>
      <name val="Calibri"/>
      <family val="2"/>
    </font>
    <font>
      <b/>
      <sz val="20"/>
      <color rgb="FF000090"/>
      <name val="Calibri"/>
      <family val="2"/>
    </font>
    <font>
      <b/>
      <sz val="18"/>
      <color indexed="8"/>
      <name val="Calibri"/>
      <family val="2"/>
    </font>
    <font>
      <b/>
      <sz val="24"/>
      <color rgb="FFE36C09"/>
      <name val="Calibri"/>
    </font>
    <font>
      <u/>
      <sz val="11"/>
      <color theme="10"/>
      <name val="Calibri"/>
      <family val="2"/>
      <scheme val="minor"/>
    </font>
  </fonts>
  <fills count="7">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32">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3">
    <xf numFmtId="0" fontId="0" fillId="0" borderId="0"/>
    <xf numFmtId="164" fontId="1" fillId="0" borderId="0" applyFont="0" applyFill="0" applyBorder="0" applyAlignment="0" applyProtection="0"/>
    <xf numFmtId="0" fontId="14" fillId="0" borderId="0" applyNumberFormat="0" applyFill="0" applyBorder="0" applyAlignment="0" applyProtection="0"/>
  </cellStyleXfs>
  <cellXfs count="131">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0" fontId="3" fillId="3" borderId="6" xfId="0" applyFont="1" applyFill="1" applyBorder="1" applyAlignment="1">
      <alignment vertical="center"/>
    </xf>
    <xf numFmtId="165" fontId="3" fillId="5" borderId="7" xfId="0" applyNumberFormat="1" applyFont="1" applyFill="1" applyBorder="1" applyAlignment="1" applyProtection="1">
      <alignment vertical="center"/>
      <protection locked="0"/>
    </xf>
    <xf numFmtId="0" fontId="3" fillId="3" borderId="8" xfId="0" applyFont="1" applyFill="1" applyBorder="1" applyAlignment="1">
      <alignment vertical="center"/>
    </xf>
    <xf numFmtId="0" fontId="3" fillId="3" borderId="9" xfId="0" applyFont="1" applyFill="1" applyBorder="1" applyAlignment="1">
      <alignment vertical="center"/>
    </xf>
    <xf numFmtId="49" fontId="3" fillId="5" borderId="7" xfId="0" applyNumberFormat="1" applyFont="1" applyFill="1" applyBorder="1" applyAlignment="1" applyProtection="1">
      <alignment vertical="center"/>
      <protection locked="0"/>
    </xf>
    <xf numFmtId="0" fontId="3" fillId="3" borderId="13" xfId="0" applyFont="1" applyFill="1" applyBorder="1" applyAlignment="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3" fillId="3" borderId="1" xfId="0" applyFont="1" applyFill="1" applyBorder="1" applyAlignment="1">
      <alignment vertical="center"/>
    </xf>
    <xf numFmtId="166" fontId="3" fillId="3" borderId="17" xfId="0" applyNumberFormat="1" applyFont="1" applyFill="1" applyBorder="1" applyAlignment="1">
      <alignment horizontal="center" vertical="center"/>
    </xf>
    <xf numFmtId="0" fontId="3" fillId="3" borderId="16" xfId="0" applyFont="1" applyFill="1" applyBorder="1" applyAlignment="1">
      <alignment horizontal="right" vertical="center"/>
    </xf>
    <xf numFmtId="0" fontId="6" fillId="6" borderId="23" xfId="0" applyFont="1" applyFill="1"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17" xfId="0" applyFont="1" applyFill="1" applyBorder="1" applyAlignment="1">
      <alignment vertical="center"/>
    </xf>
    <xf numFmtId="0" fontId="6" fillId="3" borderId="0" xfId="0" applyFont="1" applyFill="1" applyAlignment="1">
      <alignment horizontal="left" vertical="center"/>
    </xf>
    <xf numFmtId="0" fontId="8" fillId="3" borderId="0" xfId="0" applyFont="1" applyFill="1" applyAlignment="1">
      <alignment vertical="center"/>
    </xf>
    <xf numFmtId="165" fontId="3" fillId="5" borderId="23" xfId="0" applyNumberFormat="1" applyFont="1" applyFill="1" applyBorder="1" applyAlignment="1" applyProtection="1">
      <alignment vertical="center"/>
      <protection locked="0"/>
    </xf>
    <xf numFmtId="3" fontId="3" fillId="5" borderId="23" xfId="0" applyNumberFormat="1" applyFont="1" applyFill="1" applyBorder="1" applyAlignment="1" applyProtection="1">
      <alignment vertical="center"/>
      <protection locked="0"/>
    </xf>
    <xf numFmtId="0" fontId="3" fillId="3" borderId="26" xfId="0" applyFont="1" applyFill="1" applyBorder="1" applyAlignment="1">
      <alignment horizontal="right" vertical="center"/>
    </xf>
    <xf numFmtId="165" fontId="3" fillId="3" borderId="17" xfId="0" applyNumberFormat="1" applyFont="1" applyFill="1" applyBorder="1" applyAlignment="1">
      <alignment horizontal="center" vertical="center"/>
    </xf>
    <xf numFmtId="165" fontId="3" fillId="3" borderId="21" xfId="0" applyNumberFormat="1" applyFont="1" applyFill="1" applyBorder="1" applyAlignment="1">
      <alignment vertical="center"/>
    </xf>
    <xf numFmtId="0" fontId="3" fillId="3" borderId="0" xfId="0" applyFont="1" applyFill="1" applyAlignment="1">
      <alignment horizontal="center" vertical="center"/>
    </xf>
    <xf numFmtId="165" fontId="3" fillId="3" borderId="0" xfId="0" applyNumberFormat="1" applyFont="1" applyFill="1" applyAlignment="1">
      <alignment vertical="center"/>
    </xf>
    <xf numFmtId="165" fontId="3" fillId="3" borderId="4" xfId="0" applyNumberFormat="1" applyFont="1" applyFill="1" applyBorder="1" applyAlignment="1">
      <alignment horizontal="center" vertical="center"/>
    </xf>
    <xf numFmtId="0" fontId="8" fillId="3"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23" xfId="1" applyNumberFormat="1" applyFont="1" applyFill="1" applyBorder="1" applyAlignment="1">
      <alignment wrapText="1"/>
    </xf>
    <xf numFmtId="0" fontId="8" fillId="3" borderId="0" xfId="0" applyFont="1" applyFill="1" applyAlignment="1">
      <alignment horizontal="center" vertical="center"/>
    </xf>
    <xf numFmtId="0" fontId="3" fillId="3" borderId="0" xfId="0" applyFont="1" applyFill="1" applyAlignment="1">
      <alignment horizontal="right" vertical="center"/>
    </xf>
    <xf numFmtId="0" fontId="4" fillId="4" borderId="0" xfId="0" applyFont="1" applyFill="1" applyAlignment="1">
      <alignment horizontal="left" vertical="center"/>
    </xf>
    <xf numFmtId="0" fontId="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0" xfId="0" applyFont="1" applyFill="1" applyAlignment="1">
      <alignment horizontal="right" vertical="center" wrapText="1"/>
    </xf>
    <xf numFmtId="0" fontId="0" fillId="0" borderId="0" xfId="0" applyBorder="1"/>
    <xf numFmtId="0" fontId="10" fillId="3" borderId="10" xfId="0" applyFont="1" applyFill="1" applyBorder="1" applyAlignment="1">
      <alignment horizontal="left" vertical="center"/>
    </xf>
    <xf numFmtId="0" fontId="11" fillId="4" borderId="0" xfId="0" applyFont="1" applyFill="1" applyAlignment="1">
      <alignment horizontal="left" vertical="center"/>
    </xf>
    <xf numFmtId="0" fontId="0" fillId="0" borderId="23" xfId="1" applyNumberFormat="1" applyFont="1" applyFill="1" applyBorder="1" applyAlignment="1">
      <alignment vertical="center" wrapText="1"/>
    </xf>
    <xf numFmtId="0" fontId="0" fillId="0" borderId="23" xfId="1" applyNumberFormat="1" applyFont="1" applyFill="1" applyBorder="1" applyAlignment="1">
      <alignment horizontal="center" vertical="center" wrapText="1"/>
    </xf>
    <xf numFmtId="0" fontId="0" fillId="0" borderId="0" xfId="0" applyAlignment="1"/>
    <xf numFmtId="0" fontId="0" fillId="6" borderId="23" xfId="1" applyNumberFormat="1" applyFont="1" applyFill="1" applyBorder="1" applyAlignment="1" applyProtection="1">
      <alignment horizontal="center" vertical="center"/>
      <protection locked="0"/>
    </xf>
    <xf numFmtId="0" fontId="14" fillId="6" borderId="0" xfId="2" applyNumberFormat="1" applyFill="1" applyBorder="1" applyAlignment="1" applyProtection="1">
      <alignment horizontal="center" vertical="center"/>
      <protection locked="0"/>
    </xf>
    <xf numFmtId="0" fontId="3" fillId="6" borderId="23" xfId="0" applyFont="1" applyFill="1" applyBorder="1" applyAlignment="1" applyProtection="1">
      <alignment horizontal="center" vertical="center"/>
      <protection locked="0"/>
    </xf>
    <xf numFmtId="0" fontId="0" fillId="0" borderId="0" xfId="0" applyAlignment="1">
      <alignment horizontal="center"/>
    </xf>
    <xf numFmtId="0" fontId="12" fillId="3" borderId="0" xfId="0" applyFont="1" applyFill="1" applyAlignment="1">
      <alignment horizontal="center" vertical="center"/>
    </xf>
    <xf numFmtId="0" fontId="10" fillId="3" borderId="0" xfId="0" applyFont="1" applyFill="1" applyAlignment="1">
      <alignment horizontal="center" vertical="center"/>
    </xf>
    <xf numFmtId="0" fontId="9" fillId="3" borderId="17" xfId="0" applyNumberFormat="1" applyFont="1" applyFill="1" applyBorder="1" applyAlignment="1">
      <alignment horizontal="left" vertical="top" wrapText="1"/>
    </xf>
    <xf numFmtId="0" fontId="3" fillId="3" borderId="0" xfId="0" applyFont="1" applyFill="1" applyAlignment="1">
      <alignment horizontal="left" vertical="center"/>
    </xf>
    <xf numFmtId="0" fontId="9" fillId="4" borderId="1" xfId="0" applyFont="1" applyFill="1" applyBorder="1" applyAlignment="1">
      <alignment horizontal="left" wrapText="1"/>
    </xf>
    <xf numFmtId="49" fontId="3"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22" xfId="1" applyNumberFormat="1" applyFont="1" applyFill="1" applyBorder="1" applyAlignment="1">
      <alignment horizont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6" fillId="4" borderId="1" xfId="0" applyFont="1" applyFill="1" applyBorder="1" applyAlignment="1">
      <alignment horizontal="left" wrapText="1"/>
    </xf>
    <xf numFmtId="0" fontId="9" fillId="3" borderId="0" xfId="0" applyNumberFormat="1" applyFont="1" applyFill="1" applyBorder="1" applyAlignment="1">
      <alignment horizontal="left" vertical="top" wrapText="1"/>
    </xf>
    <xf numFmtId="0" fontId="3" fillId="3" borderId="0" xfId="0" applyFont="1" applyFill="1" applyAlignment="1">
      <alignment horizontal="left" vertical="center" wrapText="1"/>
    </xf>
    <xf numFmtId="49" fontId="3" fillId="5" borderId="11" xfId="0" applyNumberFormat="1" applyFont="1" applyFill="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protection locked="0"/>
    </xf>
    <xf numFmtId="165" fontId="3" fillId="5" borderId="11" xfId="0" applyNumberFormat="1" applyFont="1" applyFill="1" applyBorder="1" applyAlignment="1">
      <alignment horizontal="center" vertical="center"/>
    </xf>
    <xf numFmtId="165" fontId="3" fillId="5" borderId="12" xfId="0" applyNumberFormat="1" applyFont="1" applyFill="1" applyBorder="1" applyAlignment="1">
      <alignment horizontal="center" vertical="center"/>
    </xf>
    <xf numFmtId="165" fontId="3" fillId="3" borderId="27" xfId="0" applyNumberFormat="1" applyFont="1" applyFill="1" applyBorder="1" applyAlignment="1">
      <alignment horizontal="center" vertical="center"/>
    </xf>
    <xf numFmtId="165" fontId="3" fillId="3" borderId="28" xfId="0" applyNumberFormat="1" applyFont="1" applyFill="1" applyBorder="1" applyAlignment="1">
      <alignment horizontal="center" vertical="center"/>
    </xf>
    <xf numFmtId="165" fontId="8" fillId="3" borderId="3" xfId="0" applyNumberFormat="1" applyFont="1" applyFill="1" applyBorder="1" applyAlignment="1">
      <alignment horizontal="center" vertical="center"/>
    </xf>
    <xf numFmtId="165" fontId="8" fillId="3" borderId="5" xfId="0" applyNumberFormat="1" applyFont="1" applyFill="1" applyBorder="1" applyAlignment="1">
      <alignment horizontal="center" vertical="center"/>
    </xf>
    <xf numFmtId="0" fontId="7" fillId="3" borderId="22" xfId="0" applyFont="1" applyFill="1" applyBorder="1" applyAlignment="1">
      <alignment horizontal="left" vertical="center"/>
    </xf>
    <xf numFmtId="165" fontId="3" fillId="3" borderId="3" xfId="0" applyNumberFormat="1"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3" fillId="5" borderId="24" xfId="0" applyNumberFormat="1" applyFont="1" applyFill="1" applyBorder="1" applyAlignment="1">
      <alignment horizontal="center" vertical="center"/>
    </xf>
    <xf numFmtId="165" fontId="3" fillId="5" borderId="25" xfId="0" applyNumberFormat="1" applyFont="1" applyFill="1" applyBorder="1" applyAlignment="1">
      <alignment horizontal="center" vertical="center"/>
    </xf>
    <xf numFmtId="0" fontId="8" fillId="3" borderId="0" xfId="0" applyFont="1" applyFill="1" applyAlignment="1">
      <alignment horizontal="center" vertical="center"/>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14" fontId="3" fillId="5" borderId="11" xfId="0" applyNumberFormat="1" applyFont="1" applyFill="1" applyBorder="1" applyAlignment="1" applyProtection="1">
      <alignment horizontal="center" vertical="center"/>
      <protection locked="0"/>
    </xf>
    <xf numFmtId="14" fontId="3" fillId="5" borderId="12" xfId="0" applyNumberFormat="1" applyFont="1" applyFill="1" applyBorder="1" applyAlignment="1" applyProtection="1">
      <alignment horizontal="center" vertical="center"/>
      <protection locked="0"/>
    </xf>
    <xf numFmtId="0" fontId="7" fillId="3" borderId="22" xfId="0" applyFont="1" applyFill="1" applyBorder="1" applyAlignment="1">
      <alignment horizontal="center" vertical="center"/>
    </xf>
    <xf numFmtId="0" fontId="6" fillId="4" borderId="1" xfId="0" applyFont="1" applyFill="1" applyBorder="1" applyAlignment="1">
      <alignment horizontal="left"/>
    </xf>
    <xf numFmtId="0" fontId="4" fillId="3" borderId="0" xfId="0" applyFont="1" applyFill="1" applyAlignment="1">
      <alignment horizontal="left"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xf numFmtId="166" fontId="3" fillId="5" borderId="3" xfId="0" applyNumberFormat="1" applyFont="1" applyFill="1" applyBorder="1" applyAlignment="1" applyProtection="1">
      <alignment horizontal="center" vertical="center"/>
      <protection locked="0"/>
    </xf>
    <xf numFmtId="166" fontId="3" fillId="5" borderId="5" xfId="0" applyNumberFormat="1" applyFont="1" applyFill="1" applyBorder="1" applyAlignment="1" applyProtection="1">
      <alignment horizontal="center" vertical="center"/>
      <protection locked="0"/>
    </xf>
    <xf numFmtId="0" fontId="4" fillId="4" borderId="0" xfId="0" applyFont="1" applyFill="1" applyAlignment="1">
      <alignment horizontal="left" vertical="center"/>
    </xf>
    <xf numFmtId="0" fontId="6" fillId="4" borderId="1" xfId="0" applyFont="1" applyFill="1" applyBorder="1" applyAlignment="1">
      <alignment horizontal="left" vertical="center"/>
    </xf>
    <xf numFmtId="0" fontId="6"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7" fillId="3" borderId="0" xfId="0" applyFont="1" applyFill="1" applyAlignment="1">
      <alignment horizontal="center" vertical="center"/>
    </xf>
    <xf numFmtId="49" fontId="3" fillId="5" borderId="3"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49" fontId="0" fillId="2" borderId="3" xfId="1" applyNumberFormat="1" applyFont="1" applyFill="1" applyBorder="1" applyAlignment="1" applyProtection="1">
      <alignment horizontal="center" vertical="center"/>
      <protection locked="0"/>
    </xf>
    <xf numFmtId="49" fontId="0" fillId="2" borderId="5" xfId="1" applyNumberFormat="1"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49" fontId="14" fillId="2" borderId="3" xfId="2" applyNumberFormat="1" applyFill="1" applyBorder="1" applyAlignment="1" applyProtection="1">
      <alignment horizontal="center" vertical="center"/>
      <protection locked="0"/>
    </xf>
    <xf numFmtId="0" fontId="6" fillId="3" borderId="0" xfId="0" applyFont="1" applyFill="1" applyAlignment="1">
      <alignment horizontal="right" vertical="center"/>
    </xf>
    <xf numFmtId="0" fontId="6" fillId="3" borderId="2" xfId="0" applyFont="1" applyFill="1" applyBorder="1" applyAlignment="1">
      <alignment horizontal="right"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0" xfId="0" applyFont="1" applyFill="1" applyAlignment="1">
      <alignment horizontal="right" vertical="center" wrapText="1"/>
    </xf>
    <xf numFmtId="0" fontId="6" fillId="3" borderId="2" xfId="0" applyFont="1" applyFill="1" applyBorder="1" applyAlignment="1">
      <alignment horizontal="right" vertical="center" wrapText="1"/>
    </xf>
    <xf numFmtId="49" fontId="3" fillId="5" borderId="8" xfId="0" applyNumberFormat="1" applyFont="1" applyFill="1" applyBorder="1" applyAlignment="1" applyProtection="1">
      <alignment horizontal="center" vertical="center"/>
      <protection locked="0"/>
    </xf>
    <xf numFmtId="49" fontId="3" fillId="5" borderId="30" xfId="0" applyNumberFormat="1" applyFont="1" applyFill="1" applyBorder="1" applyAlignment="1" applyProtection="1">
      <alignment horizontal="center" vertical="center"/>
      <protection locked="0"/>
    </xf>
    <xf numFmtId="49" fontId="3" fillId="5" borderId="29" xfId="0" applyNumberFormat="1" applyFont="1" applyFill="1" applyBorder="1" applyAlignment="1" applyProtection="1">
      <alignment horizontal="center" vertical="center"/>
      <protection locked="0"/>
    </xf>
    <xf numFmtId="49" fontId="3" fillId="5" borderId="31" xfId="0" applyNumberFormat="1"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13" fillId="3" borderId="0" xfId="0" applyFont="1" applyFill="1" applyAlignment="1">
      <alignment horizontal="center" vertical="center"/>
    </xf>
    <xf numFmtId="49" fontId="3" fillId="5" borderId="8" xfId="0" applyNumberFormat="1" applyFont="1" applyFill="1" applyBorder="1" applyAlignment="1" applyProtection="1">
      <alignment horizontal="center" vertical="center" wrapText="1"/>
      <protection locked="0"/>
    </xf>
    <xf numFmtId="49" fontId="3" fillId="5" borderId="17" xfId="0" applyNumberFormat="1" applyFont="1" applyFill="1" applyBorder="1" applyAlignment="1" applyProtection="1">
      <alignment horizontal="center" vertical="center" wrapText="1"/>
      <protection locked="0"/>
    </xf>
    <xf numFmtId="49" fontId="3" fillId="5" borderId="30"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29"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31" xfId="0" applyNumberFormat="1" applyFont="1" applyFill="1" applyBorder="1" applyAlignment="1" applyProtection="1">
      <alignment horizontal="center" vertical="center" wrapText="1"/>
      <protection locked="0"/>
    </xf>
    <xf numFmtId="49" fontId="3" fillId="5" borderId="4" xfId="0" applyNumberFormat="1" applyFont="1" applyFill="1" applyBorder="1" applyAlignment="1" applyProtection="1">
      <alignment horizontal="center" vertic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vozzo2@illinois.edu" TargetMode="External"/><Relationship Id="rId2" Type="http://schemas.openxmlformats.org/officeDocument/2006/relationships/hyperlink" Target="mailto:jpcarte2@illinois.edu"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abSelected="1" topLeftCell="B9" zoomScale="125" zoomScaleNormal="125" zoomScalePageLayoutView="125" workbookViewId="0">
      <selection activeCell="D16" sqref="D16:E17"/>
    </sheetView>
  </sheetViews>
  <sheetFormatPr baseColWidth="10" defaultColWidth="8.83203125" defaultRowHeight="14" x14ac:dyDescent="0"/>
  <cols>
    <col min="1" max="1" width="8.83203125" style="50"/>
    <col min="2" max="2" width="25.6640625" customWidth="1"/>
    <col min="3" max="3" width="31.5" customWidth="1"/>
    <col min="4" max="4" width="26.5" customWidth="1"/>
    <col min="5" max="7" width="25.6640625" customWidth="1"/>
    <col min="8" max="8" width="58" customWidth="1"/>
    <col min="9" max="9" width="8.83203125" style="45"/>
  </cols>
  <sheetData>
    <row r="1" spans="1:8" ht="72" customHeight="1">
      <c r="A1" s="54"/>
      <c r="B1" s="119"/>
      <c r="C1" s="119"/>
      <c r="D1" s="119"/>
      <c r="E1" s="119"/>
      <c r="F1" s="119"/>
      <c r="G1" s="119"/>
      <c r="H1" s="1"/>
    </row>
    <row r="2" spans="1:8" ht="30">
      <c r="A2" s="54"/>
      <c r="B2" s="120" t="s">
        <v>72</v>
      </c>
      <c r="C2" s="120"/>
      <c r="D2" s="120"/>
      <c r="E2" s="120"/>
      <c r="F2" s="120"/>
      <c r="G2" s="120"/>
      <c r="H2" s="2"/>
    </row>
    <row r="3" spans="1:8" ht="16" thickBot="1">
      <c r="A3" s="54"/>
      <c r="B3" s="2"/>
      <c r="C3" s="2"/>
      <c r="D3" s="2"/>
      <c r="E3" s="2"/>
      <c r="F3" s="2"/>
      <c r="G3" s="2"/>
      <c r="H3" s="2"/>
    </row>
    <row r="4" spans="1:8" ht="15.75" customHeight="1">
      <c r="A4" s="54"/>
      <c r="B4" s="121" t="s">
        <v>71</v>
      </c>
      <c r="C4" s="122"/>
      <c r="D4" s="122"/>
      <c r="E4" s="122"/>
      <c r="F4" s="122"/>
      <c r="G4" s="123"/>
      <c r="H4" s="2"/>
    </row>
    <row r="5" spans="1:8" ht="15">
      <c r="A5" s="54"/>
      <c r="B5" s="124"/>
      <c r="C5" s="125"/>
      <c r="D5" s="125"/>
      <c r="E5" s="125"/>
      <c r="F5" s="125"/>
      <c r="G5" s="126"/>
      <c r="H5" s="2"/>
    </row>
    <row r="6" spans="1:8" ht="15">
      <c r="A6" s="54"/>
      <c r="B6" s="124"/>
      <c r="C6" s="125"/>
      <c r="D6" s="125"/>
      <c r="E6" s="125"/>
      <c r="F6" s="125"/>
      <c r="G6" s="126"/>
      <c r="H6" s="2"/>
    </row>
    <row r="7" spans="1:8" ht="15">
      <c r="A7" s="54"/>
      <c r="B7" s="124"/>
      <c r="C7" s="125"/>
      <c r="D7" s="125"/>
      <c r="E7" s="125"/>
      <c r="F7" s="125"/>
      <c r="G7" s="126"/>
      <c r="H7" s="2"/>
    </row>
    <row r="8" spans="1:8" ht="15">
      <c r="A8" s="54"/>
      <c r="B8" s="124"/>
      <c r="C8" s="125"/>
      <c r="D8" s="125"/>
      <c r="E8" s="125"/>
      <c r="F8" s="125"/>
      <c r="G8" s="126"/>
      <c r="H8" s="2"/>
    </row>
    <row r="9" spans="1:8" ht="15">
      <c r="A9" s="54"/>
      <c r="B9" s="124"/>
      <c r="C9" s="125"/>
      <c r="D9" s="125"/>
      <c r="E9" s="125"/>
      <c r="F9" s="125"/>
      <c r="G9" s="126"/>
      <c r="H9" s="2"/>
    </row>
    <row r="10" spans="1:8" ht="16" thickBot="1">
      <c r="A10" s="54"/>
      <c r="B10" s="127"/>
      <c r="C10" s="128"/>
      <c r="D10" s="128"/>
      <c r="E10" s="128"/>
      <c r="F10" s="128"/>
      <c r="G10" s="129"/>
      <c r="H10" s="2"/>
    </row>
    <row r="11" spans="1:8" ht="25">
      <c r="A11" s="54"/>
      <c r="B11" s="98" t="s">
        <v>0</v>
      </c>
      <c r="C11" s="98"/>
      <c r="D11" s="98"/>
      <c r="E11" s="98"/>
      <c r="F11" s="98"/>
      <c r="G11" s="98"/>
      <c r="H11" s="98"/>
    </row>
    <row r="12" spans="1:8" ht="26" thickBot="1">
      <c r="A12" s="54"/>
      <c r="B12" s="3"/>
      <c r="C12" s="3"/>
      <c r="D12" s="4"/>
      <c r="E12" s="4"/>
      <c r="F12" s="4"/>
      <c r="G12" s="4"/>
      <c r="H12" s="3"/>
    </row>
    <row r="13" spans="1:8" ht="16" thickBot="1">
      <c r="A13" s="54"/>
      <c r="B13" s="109" t="s">
        <v>1</v>
      </c>
      <c r="C13" s="110"/>
      <c r="D13" s="103" t="s">
        <v>73</v>
      </c>
      <c r="E13" s="130"/>
      <c r="F13" s="130"/>
      <c r="G13" s="104"/>
      <c r="H13" s="5"/>
    </row>
    <row r="14" spans="1:8" ht="16" thickBot="1">
      <c r="A14" s="54"/>
      <c r="B14" s="109" t="s">
        <v>2</v>
      </c>
      <c r="C14" s="110"/>
      <c r="D14" s="6">
        <v>4965</v>
      </c>
      <c r="E14" s="7"/>
      <c r="F14" s="8"/>
      <c r="G14" s="8"/>
      <c r="H14" s="2"/>
    </row>
    <row r="15" spans="1:8" ht="16" thickBot="1">
      <c r="A15" s="54"/>
      <c r="B15" s="109" t="s">
        <v>3</v>
      </c>
      <c r="C15" s="110"/>
      <c r="D15" s="9" t="s">
        <v>75</v>
      </c>
      <c r="E15" s="46" t="s">
        <v>4</v>
      </c>
      <c r="F15" s="111" t="s">
        <v>5</v>
      </c>
      <c r="G15" s="112"/>
      <c r="H15" s="10"/>
    </row>
    <row r="16" spans="1:8" ht="16.5" customHeight="1">
      <c r="A16" s="54"/>
      <c r="B16" s="113" t="s">
        <v>6</v>
      </c>
      <c r="C16" s="114"/>
      <c r="D16" s="115" t="s">
        <v>135</v>
      </c>
      <c r="E16" s="116"/>
      <c r="F16" s="11" t="s">
        <v>7</v>
      </c>
      <c r="G16" s="12" t="s">
        <v>8</v>
      </c>
      <c r="H16" s="10"/>
    </row>
    <row r="17" spans="1:8" ht="16" thickBot="1">
      <c r="A17" s="54"/>
      <c r="B17" s="113"/>
      <c r="C17" s="114"/>
      <c r="D17" s="117"/>
      <c r="E17" s="118"/>
      <c r="F17" s="13" t="s">
        <v>9</v>
      </c>
      <c r="G17" s="14" t="s">
        <v>10</v>
      </c>
      <c r="H17" s="10"/>
    </row>
    <row r="18" spans="1:8" ht="15">
      <c r="A18" s="54"/>
      <c r="B18" s="44"/>
      <c r="C18" s="44"/>
      <c r="D18" s="15"/>
      <c r="E18" s="16"/>
      <c r="F18" s="17" t="s">
        <v>11</v>
      </c>
      <c r="G18" s="18" t="s">
        <v>12</v>
      </c>
      <c r="H18" s="10"/>
    </row>
    <row r="19" spans="1:8" ht="15">
      <c r="A19" s="54"/>
      <c r="B19" s="2"/>
      <c r="C19" s="2"/>
      <c r="D19" s="2"/>
      <c r="E19" s="2"/>
      <c r="F19" s="19"/>
      <c r="G19" s="19"/>
      <c r="H19" s="2"/>
    </row>
    <row r="20" spans="1:8" ht="25">
      <c r="A20" s="54"/>
      <c r="B20" s="98" t="s">
        <v>13</v>
      </c>
      <c r="C20" s="98"/>
      <c r="D20" s="98"/>
      <c r="E20" s="98"/>
      <c r="F20" s="98"/>
      <c r="G20" s="98"/>
      <c r="H20" s="98"/>
    </row>
    <row r="21" spans="1:8" ht="25">
      <c r="A21" s="54"/>
      <c r="B21" s="3"/>
      <c r="C21" s="3"/>
      <c r="D21" s="3"/>
      <c r="E21" s="3"/>
      <c r="F21" s="3"/>
      <c r="G21" s="3"/>
      <c r="H21" s="3"/>
    </row>
    <row r="22" spans="1:8" ht="26" thickBot="1">
      <c r="A22" s="54"/>
      <c r="B22" s="102" t="s">
        <v>14</v>
      </c>
      <c r="C22" s="102"/>
      <c r="D22" s="4"/>
      <c r="E22" s="4"/>
      <c r="F22" s="3"/>
      <c r="G22" s="3"/>
      <c r="H22" s="3"/>
    </row>
    <row r="23" spans="1:8" ht="16" thickBot="1">
      <c r="A23" s="54"/>
      <c r="B23" s="94" t="s">
        <v>15</v>
      </c>
      <c r="C23" s="95"/>
      <c r="D23" s="103" t="s">
        <v>74</v>
      </c>
      <c r="E23" s="104"/>
      <c r="F23" s="5"/>
      <c r="G23" s="2"/>
      <c r="H23" s="2"/>
    </row>
    <row r="24" spans="1:8" ht="16" thickBot="1">
      <c r="A24" s="54"/>
      <c r="B24" s="94" t="s">
        <v>16</v>
      </c>
      <c r="C24" s="95"/>
      <c r="D24" s="103" t="s">
        <v>113</v>
      </c>
      <c r="E24" s="104"/>
      <c r="F24" s="5"/>
      <c r="G24" s="2"/>
      <c r="H24" s="2"/>
    </row>
    <row r="25" spans="1:8" ht="16" thickBot="1">
      <c r="A25" s="54"/>
      <c r="B25" s="94" t="s">
        <v>17</v>
      </c>
      <c r="C25" s="95"/>
      <c r="D25" s="108" t="s">
        <v>79</v>
      </c>
      <c r="E25" s="106"/>
      <c r="F25" s="5"/>
      <c r="G25" s="2"/>
      <c r="H25" s="2"/>
    </row>
    <row r="26" spans="1:8" ht="16" thickBot="1">
      <c r="A26" s="54"/>
      <c r="B26" s="94" t="s">
        <v>18</v>
      </c>
      <c r="C26" s="95"/>
      <c r="D26" s="96">
        <v>3096697996</v>
      </c>
      <c r="E26" s="97"/>
      <c r="F26" s="5"/>
      <c r="G26" s="2"/>
      <c r="H26" s="2"/>
    </row>
    <row r="27" spans="1:8" ht="16" thickBot="1">
      <c r="A27" s="54"/>
      <c r="B27" s="94" t="s">
        <v>19</v>
      </c>
      <c r="C27" s="95"/>
      <c r="D27" s="103" t="s">
        <v>107</v>
      </c>
      <c r="E27" s="104"/>
      <c r="F27" s="5"/>
      <c r="G27" s="2"/>
      <c r="H27" s="2"/>
    </row>
    <row r="28" spans="1:8" ht="15">
      <c r="A28" s="54"/>
      <c r="B28" s="40"/>
      <c r="C28" s="40"/>
      <c r="D28" s="15"/>
      <c r="E28" s="15"/>
      <c r="F28" s="2"/>
      <c r="G28" s="2"/>
      <c r="H28" s="2"/>
    </row>
    <row r="29" spans="1:8" ht="19" thickBot="1">
      <c r="A29" s="54"/>
      <c r="B29" s="102" t="s">
        <v>20</v>
      </c>
      <c r="C29" s="102"/>
      <c r="D29" s="20"/>
      <c r="E29" s="20"/>
      <c r="F29" s="2"/>
      <c r="G29" s="2"/>
      <c r="H29" s="2"/>
    </row>
    <row r="30" spans="1:8" ht="16" thickBot="1">
      <c r="A30" s="54"/>
      <c r="B30" s="94" t="s">
        <v>15</v>
      </c>
      <c r="C30" s="95"/>
      <c r="D30" s="103" t="s">
        <v>111</v>
      </c>
      <c r="E30" s="104"/>
      <c r="F30" s="5"/>
      <c r="G30" s="2"/>
      <c r="H30" s="2"/>
    </row>
    <row r="31" spans="1:8" ht="16" thickBot="1">
      <c r="A31" s="54"/>
      <c r="B31" s="94" t="s">
        <v>21</v>
      </c>
      <c r="C31" s="95"/>
      <c r="D31" s="103" t="s">
        <v>112</v>
      </c>
      <c r="E31" s="104"/>
      <c r="F31" s="5"/>
      <c r="G31" s="2"/>
      <c r="H31" s="2"/>
    </row>
    <row r="32" spans="1:8" ht="16" thickBot="1">
      <c r="A32" s="54"/>
      <c r="B32" s="94" t="s">
        <v>22</v>
      </c>
      <c r="C32" s="95"/>
      <c r="D32" s="103" t="s">
        <v>116</v>
      </c>
      <c r="E32" s="104"/>
      <c r="F32" s="5"/>
      <c r="G32" s="2"/>
      <c r="H32" s="2"/>
    </row>
    <row r="33" spans="1:8" ht="16" thickBot="1">
      <c r="A33" s="54"/>
      <c r="B33" s="94" t="s">
        <v>17</v>
      </c>
      <c r="C33" s="95"/>
      <c r="D33" s="105" t="s">
        <v>115</v>
      </c>
      <c r="E33" s="106"/>
      <c r="F33" s="5"/>
      <c r="G33" s="2"/>
      <c r="H33" s="2"/>
    </row>
    <row r="34" spans="1:8" ht="16" thickBot="1">
      <c r="A34" s="54"/>
      <c r="B34" s="94" t="s">
        <v>18</v>
      </c>
      <c r="C34" s="95"/>
      <c r="D34" s="103"/>
      <c r="E34" s="104"/>
      <c r="F34" s="5"/>
      <c r="G34" s="2"/>
      <c r="H34" s="2"/>
    </row>
    <row r="35" spans="1:8" ht="15">
      <c r="A35" s="54"/>
      <c r="B35" s="40"/>
      <c r="C35" s="40"/>
      <c r="D35" s="21"/>
      <c r="E35" s="21"/>
      <c r="F35" s="1"/>
      <c r="G35" s="1"/>
      <c r="H35" s="1"/>
    </row>
    <row r="36" spans="1:8" ht="15">
      <c r="A36" s="54"/>
      <c r="B36" s="94" t="s">
        <v>23</v>
      </c>
      <c r="C36" s="94"/>
      <c r="D36" s="107" t="s">
        <v>24</v>
      </c>
      <c r="E36" s="107"/>
      <c r="F36" s="43" t="s">
        <v>25</v>
      </c>
      <c r="G36" s="43" t="s">
        <v>26</v>
      </c>
      <c r="H36" s="2"/>
    </row>
    <row r="37" spans="1:8" ht="15">
      <c r="A37" s="54"/>
      <c r="B37" s="40"/>
      <c r="C37" s="22"/>
      <c r="D37" s="100" t="s">
        <v>77</v>
      </c>
      <c r="E37" s="101"/>
      <c r="F37" s="23" t="s">
        <v>113</v>
      </c>
      <c r="G37" s="52" t="s">
        <v>78</v>
      </c>
      <c r="H37" s="10"/>
    </row>
    <row r="38" spans="1:8" ht="15">
      <c r="A38" s="54"/>
      <c r="B38" s="40"/>
      <c r="C38" s="22"/>
      <c r="D38" s="100" t="s">
        <v>80</v>
      </c>
      <c r="E38" s="101"/>
      <c r="F38" s="23" t="s">
        <v>113</v>
      </c>
      <c r="G38" s="51" t="s">
        <v>83</v>
      </c>
      <c r="H38" s="10"/>
    </row>
    <row r="39" spans="1:8" ht="15">
      <c r="A39" s="54"/>
      <c r="B39" s="40"/>
      <c r="C39" s="22"/>
      <c r="D39" s="100" t="s">
        <v>81</v>
      </c>
      <c r="E39" s="101"/>
      <c r="F39" s="23" t="s">
        <v>113</v>
      </c>
      <c r="G39" s="53" t="s">
        <v>82</v>
      </c>
      <c r="H39" s="10"/>
    </row>
    <row r="40" spans="1:8" ht="15">
      <c r="A40" s="54"/>
      <c r="B40" s="40"/>
      <c r="C40" s="22"/>
      <c r="D40" s="100"/>
      <c r="E40" s="101"/>
      <c r="F40" s="23"/>
      <c r="G40" s="23"/>
      <c r="H40" s="10"/>
    </row>
    <row r="41" spans="1:8" ht="15">
      <c r="A41" s="54"/>
      <c r="B41" s="40"/>
      <c r="C41" s="40"/>
      <c r="D41" s="24"/>
      <c r="E41" s="24"/>
      <c r="F41" s="19"/>
      <c r="G41" s="19"/>
      <c r="H41" s="2"/>
    </row>
    <row r="42" spans="1:8" ht="19" thickBot="1">
      <c r="A42" s="54"/>
      <c r="B42" s="102" t="s">
        <v>27</v>
      </c>
      <c r="C42" s="102"/>
      <c r="D42" s="20" t="s">
        <v>28</v>
      </c>
      <c r="E42" s="20"/>
      <c r="F42" s="2"/>
      <c r="G42" s="2"/>
      <c r="H42" s="2"/>
    </row>
    <row r="43" spans="1:8" ht="16" thickBot="1">
      <c r="A43" s="54"/>
      <c r="B43" s="94" t="s">
        <v>15</v>
      </c>
      <c r="C43" s="95"/>
      <c r="D43" s="103"/>
      <c r="E43" s="104"/>
      <c r="F43" s="5"/>
      <c r="G43" s="2"/>
      <c r="H43" s="2"/>
    </row>
    <row r="44" spans="1:8" ht="16" thickBot="1">
      <c r="A44" s="54"/>
      <c r="B44" s="94" t="s">
        <v>17</v>
      </c>
      <c r="C44" s="95"/>
      <c r="D44" s="105"/>
      <c r="E44" s="106"/>
      <c r="F44" s="5"/>
      <c r="G44" s="2"/>
      <c r="H44" s="2"/>
    </row>
    <row r="45" spans="1:8" ht="16" thickBot="1">
      <c r="A45" s="54"/>
      <c r="B45" s="94" t="s">
        <v>18</v>
      </c>
      <c r="C45" s="95"/>
      <c r="D45" s="96"/>
      <c r="E45" s="97"/>
      <c r="F45" s="5"/>
      <c r="G45" s="2"/>
      <c r="H45" s="2"/>
    </row>
    <row r="46" spans="1:8" ht="15">
      <c r="A46" s="54"/>
      <c r="B46" s="40"/>
      <c r="C46" s="40"/>
      <c r="D46" s="25"/>
      <c r="E46" s="25"/>
      <c r="F46" s="2"/>
      <c r="G46" s="2"/>
      <c r="H46" s="2"/>
    </row>
    <row r="47" spans="1:8" ht="15">
      <c r="A47" s="54"/>
      <c r="B47" s="40"/>
      <c r="C47" s="40"/>
      <c r="D47" s="2"/>
      <c r="E47" s="2"/>
      <c r="F47" s="2"/>
      <c r="G47" s="2"/>
      <c r="H47" s="2"/>
    </row>
    <row r="48" spans="1:8" ht="25">
      <c r="A48" s="54"/>
      <c r="B48" s="98" t="s">
        <v>29</v>
      </c>
      <c r="C48" s="98"/>
      <c r="D48" s="98"/>
      <c r="E48" s="98"/>
      <c r="F48" s="98"/>
      <c r="G48" s="98"/>
      <c r="H48" s="98"/>
    </row>
    <row r="49" spans="1:8" ht="15">
      <c r="A49" s="54"/>
      <c r="B49" s="26"/>
      <c r="C49" s="26"/>
      <c r="D49" s="26"/>
      <c r="E49" s="26"/>
      <c r="F49" s="26"/>
      <c r="G49" s="26"/>
      <c r="H49" s="26"/>
    </row>
    <row r="50" spans="1:8" ht="16" thickBot="1">
      <c r="A50" s="54"/>
      <c r="B50" s="99" t="s">
        <v>30</v>
      </c>
      <c r="C50" s="99"/>
      <c r="D50" s="99"/>
      <c r="E50" s="99"/>
      <c r="F50" s="99"/>
      <c r="G50" s="99"/>
      <c r="H50" s="2"/>
    </row>
    <row r="51" spans="1:8" ht="154.5" customHeight="1" thickBot="1">
      <c r="A51" s="54"/>
      <c r="B51" s="60" t="s">
        <v>128</v>
      </c>
      <c r="C51" s="61"/>
      <c r="D51" s="61"/>
      <c r="E51" s="61"/>
      <c r="F51" s="61"/>
      <c r="G51" s="62"/>
      <c r="H51" s="5"/>
    </row>
    <row r="52" spans="1:8" ht="15">
      <c r="A52" s="54"/>
      <c r="B52" s="25"/>
      <c r="C52" s="25"/>
      <c r="D52" s="25"/>
      <c r="E52" s="25"/>
      <c r="F52" s="25"/>
      <c r="G52" s="25"/>
      <c r="H52" s="2"/>
    </row>
    <row r="53" spans="1:8" ht="16.5" customHeight="1" thickBot="1">
      <c r="A53" s="54"/>
      <c r="B53" s="59" t="s">
        <v>65</v>
      </c>
      <c r="C53" s="59"/>
      <c r="D53" s="59"/>
      <c r="E53" s="59"/>
      <c r="F53" s="59"/>
      <c r="G53" s="59"/>
      <c r="H53" s="2"/>
    </row>
    <row r="54" spans="1:8" ht="145.5" customHeight="1" thickBot="1">
      <c r="A54" s="54"/>
      <c r="B54" s="60" t="s">
        <v>84</v>
      </c>
      <c r="C54" s="61"/>
      <c r="D54" s="61"/>
      <c r="E54" s="61"/>
      <c r="F54" s="61"/>
      <c r="G54" s="62"/>
      <c r="H54" s="5"/>
    </row>
    <row r="55" spans="1:8" ht="15">
      <c r="A55" s="54"/>
      <c r="B55" s="25"/>
      <c r="C55" s="25"/>
      <c r="D55" s="25"/>
      <c r="E55" s="25"/>
      <c r="F55" s="25"/>
      <c r="G55" s="25"/>
      <c r="H55" s="2"/>
    </row>
    <row r="56" spans="1:8" ht="33.75" customHeight="1" thickBot="1">
      <c r="A56" s="54"/>
      <c r="B56" s="68" t="s">
        <v>31</v>
      </c>
      <c r="C56" s="68"/>
      <c r="D56" s="68"/>
      <c r="E56" s="68"/>
      <c r="F56" s="68"/>
      <c r="G56" s="68"/>
      <c r="H56" s="2"/>
    </row>
    <row r="57" spans="1:8" ht="163.5" customHeight="1" thickBot="1">
      <c r="A57" s="54"/>
      <c r="B57" s="60" t="s">
        <v>85</v>
      </c>
      <c r="C57" s="61"/>
      <c r="D57" s="61"/>
      <c r="E57" s="61"/>
      <c r="F57" s="61"/>
      <c r="G57" s="62"/>
      <c r="H57" s="5"/>
    </row>
    <row r="58" spans="1:8" ht="15">
      <c r="A58" s="54"/>
      <c r="B58" s="25"/>
      <c r="C58" s="25"/>
      <c r="D58" s="25"/>
      <c r="E58" s="25"/>
      <c r="F58" s="25"/>
      <c r="G58" s="25"/>
      <c r="H58" s="2"/>
    </row>
    <row r="59" spans="1:8" ht="51" customHeight="1" thickBot="1">
      <c r="A59" s="54"/>
      <c r="B59" s="68" t="s">
        <v>32</v>
      </c>
      <c r="C59" s="68"/>
      <c r="D59" s="68"/>
      <c r="E59" s="68"/>
      <c r="F59" s="68"/>
      <c r="G59" s="68"/>
      <c r="H59" s="2"/>
    </row>
    <row r="60" spans="1:8" ht="152.25" customHeight="1" thickBot="1">
      <c r="A60" s="54"/>
      <c r="B60" s="60" t="s">
        <v>129</v>
      </c>
      <c r="C60" s="61"/>
      <c r="D60" s="61"/>
      <c r="E60" s="61"/>
      <c r="F60" s="61"/>
      <c r="G60" s="62"/>
      <c r="H60" s="5"/>
    </row>
    <row r="61" spans="1:8" ht="15">
      <c r="A61" s="54"/>
      <c r="B61" s="25"/>
      <c r="C61" s="25"/>
      <c r="D61" s="25"/>
      <c r="E61" s="25"/>
      <c r="F61" s="25"/>
      <c r="G61" s="25"/>
      <c r="H61" s="2"/>
    </row>
    <row r="62" spans="1:8" ht="16" thickBot="1">
      <c r="A62" s="54"/>
      <c r="B62" s="92" t="s">
        <v>33</v>
      </c>
      <c r="C62" s="92"/>
      <c r="D62" s="92"/>
      <c r="E62" s="92"/>
      <c r="F62" s="92"/>
      <c r="G62" s="92"/>
      <c r="H62" s="2"/>
    </row>
    <row r="63" spans="1:8" ht="129" customHeight="1" thickBot="1">
      <c r="A63" s="54"/>
      <c r="B63" s="60" t="s">
        <v>86</v>
      </c>
      <c r="C63" s="61"/>
      <c r="D63" s="61"/>
      <c r="E63" s="61"/>
      <c r="F63" s="61"/>
      <c r="G63" s="62"/>
      <c r="H63" s="5"/>
    </row>
    <row r="64" spans="1:8" ht="15">
      <c r="A64" s="54"/>
      <c r="B64" s="25"/>
      <c r="C64" s="25"/>
      <c r="D64" s="25"/>
      <c r="E64" s="25"/>
      <c r="F64" s="25"/>
      <c r="G64" s="25"/>
      <c r="H64" s="2"/>
    </row>
    <row r="65" spans="1:8" ht="16" thickBot="1">
      <c r="A65" s="54"/>
      <c r="B65" s="92" t="s">
        <v>34</v>
      </c>
      <c r="C65" s="92"/>
      <c r="D65" s="92"/>
      <c r="E65" s="92"/>
      <c r="F65" s="92"/>
      <c r="G65" s="92"/>
      <c r="H65" s="2"/>
    </row>
    <row r="66" spans="1:8" ht="114" customHeight="1" thickBot="1">
      <c r="A66" s="54"/>
      <c r="B66" s="60" t="s">
        <v>87</v>
      </c>
      <c r="C66" s="61"/>
      <c r="D66" s="61"/>
      <c r="E66" s="61"/>
      <c r="F66" s="61"/>
      <c r="G66" s="62"/>
      <c r="H66" s="5"/>
    </row>
    <row r="67" spans="1:8" ht="15">
      <c r="A67" s="54"/>
      <c r="B67" s="25"/>
      <c r="C67" s="25"/>
      <c r="D67" s="25"/>
      <c r="E67" s="25"/>
      <c r="F67" s="25"/>
      <c r="G67" s="25"/>
      <c r="H67" s="2"/>
    </row>
    <row r="68" spans="1:8" ht="15">
      <c r="A68" s="54"/>
      <c r="B68" s="2"/>
      <c r="C68" s="2"/>
      <c r="D68" s="2"/>
      <c r="E68" s="2"/>
      <c r="F68" s="2"/>
      <c r="G68" s="2"/>
      <c r="H68" s="2"/>
    </row>
    <row r="69" spans="1:8" ht="25">
      <c r="A69" s="54"/>
      <c r="B69" s="93" t="s">
        <v>35</v>
      </c>
      <c r="C69" s="93"/>
      <c r="D69" s="93"/>
      <c r="E69" s="93"/>
      <c r="F69" s="93"/>
      <c r="G69" s="93"/>
      <c r="H69" s="93"/>
    </row>
    <row r="70" spans="1:8" ht="15">
      <c r="A70" s="54"/>
      <c r="B70" s="58" t="s">
        <v>36</v>
      </c>
      <c r="C70" s="58"/>
      <c r="D70" s="58"/>
      <c r="E70" s="58"/>
      <c r="F70" s="58"/>
      <c r="G70" s="58"/>
      <c r="H70" s="2"/>
    </row>
    <row r="71" spans="1:8" ht="15">
      <c r="A71" s="54"/>
      <c r="B71" s="2"/>
      <c r="C71" s="2"/>
      <c r="D71" s="2"/>
      <c r="E71" s="2"/>
      <c r="F71" s="2"/>
      <c r="G71" s="2"/>
      <c r="H71" s="2"/>
    </row>
    <row r="72" spans="1:8" ht="20">
      <c r="A72" s="54"/>
      <c r="B72" s="27" t="s">
        <v>37</v>
      </c>
      <c r="C72" s="2"/>
      <c r="D72" s="2"/>
      <c r="E72" s="2"/>
      <c r="F72" s="2"/>
      <c r="G72" s="2"/>
      <c r="H72" s="2"/>
    </row>
    <row r="73" spans="1:8" ht="37.5" customHeight="1">
      <c r="A73" s="54"/>
      <c r="B73" s="70" t="s">
        <v>38</v>
      </c>
      <c r="C73" s="70"/>
      <c r="D73" s="70"/>
      <c r="E73" s="70"/>
      <c r="F73" s="70"/>
      <c r="G73" s="70"/>
      <c r="H73" s="2"/>
    </row>
    <row r="74" spans="1:8" ht="15">
      <c r="A74" s="54"/>
      <c r="B74" s="2"/>
      <c r="C74" s="2"/>
      <c r="D74" s="2"/>
      <c r="E74" s="2"/>
      <c r="F74" s="2"/>
      <c r="G74" s="2"/>
      <c r="H74" s="2"/>
    </row>
    <row r="75" spans="1:8" ht="18">
      <c r="A75" s="54"/>
      <c r="B75" s="91" t="s">
        <v>39</v>
      </c>
      <c r="C75" s="91"/>
      <c r="D75" s="91" t="s">
        <v>40</v>
      </c>
      <c r="E75" s="91"/>
      <c r="F75" s="91" t="s">
        <v>41</v>
      </c>
      <c r="G75" s="91"/>
      <c r="H75" s="2"/>
    </row>
    <row r="76" spans="1:8" ht="15">
      <c r="A76" s="54"/>
      <c r="B76" s="85" t="s">
        <v>76</v>
      </c>
      <c r="C76" s="86"/>
      <c r="D76" s="85" t="s">
        <v>107</v>
      </c>
      <c r="E76" s="86"/>
      <c r="F76" s="89" t="s">
        <v>107</v>
      </c>
      <c r="G76" s="90"/>
      <c r="H76" s="10"/>
    </row>
    <row r="77" spans="1:8" ht="15">
      <c r="A77" s="54"/>
      <c r="B77" s="85" t="s">
        <v>88</v>
      </c>
      <c r="C77" s="86"/>
      <c r="D77" s="85">
        <v>2</v>
      </c>
      <c r="E77" s="86"/>
      <c r="F77" s="89" t="s">
        <v>122</v>
      </c>
      <c r="G77" s="90"/>
      <c r="H77" s="10"/>
    </row>
    <row r="78" spans="1:8" ht="15">
      <c r="A78" s="54"/>
      <c r="B78" s="85" t="s">
        <v>89</v>
      </c>
      <c r="C78" s="86"/>
      <c r="D78" s="85">
        <v>4</v>
      </c>
      <c r="E78" s="86"/>
      <c r="F78" s="89" t="s">
        <v>125</v>
      </c>
      <c r="G78" s="90"/>
      <c r="H78" s="10"/>
    </row>
    <row r="79" spans="1:8" ht="15">
      <c r="A79" s="54"/>
      <c r="B79" s="85" t="s">
        <v>90</v>
      </c>
      <c r="C79" s="86"/>
      <c r="D79" s="85">
        <v>2</v>
      </c>
      <c r="E79" s="86"/>
      <c r="F79" s="85" t="s">
        <v>120</v>
      </c>
      <c r="G79" s="86"/>
      <c r="H79" s="10"/>
    </row>
    <row r="80" spans="1:8" ht="15">
      <c r="A80" s="54"/>
      <c r="B80" s="85" t="s">
        <v>91</v>
      </c>
      <c r="C80" s="86"/>
      <c r="D80" s="85">
        <v>2</v>
      </c>
      <c r="E80" s="86"/>
      <c r="F80" s="89" t="s">
        <v>123</v>
      </c>
      <c r="G80" s="90"/>
      <c r="H80" s="10"/>
    </row>
    <row r="81" spans="1:8" ht="15">
      <c r="A81" s="54"/>
      <c r="B81" s="85" t="s">
        <v>92</v>
      </c>
      <c r="C81" s="86"/>
      <c r="D81" s="85">
        <v>2</v>
      </c>
      <c r="E81" s="86"/>
      <c r="F81" s="85" t="s">
        <v>126</v>
      </c>
      <c r="G81" s="86"/>
      <c r="H81" s="10"/>
    </row>
    <row r="82" spans="1:8" ht="15">
      <c r="A82" s="54"/>
      <c r="B82" s="85" t="s">
        <v>93</v>
      </c>
      <c r="C82" s="86"/>
      <c r="D82" s="85">
        <v>2</v>
      </c>
      <c r="E82" s="86"/>
      <c r="F82" s="89" t="s">
        <v>121</v>
      </c>
      <c r="G82" s="90"/>
      <c r="H82" s="10"/>
    </row>
    <row r="83" spans="1:8" ht="15">
      <c r="A83" s="54"/>
      <c r="B83" s="85" t="s">
        <v>124</v>
      </c>
      <c r="C83" s="86"/>
      <c r="D83" s="85">
        <v>2</v>
      </c>
      <c r="E83" s="86"/>
      <c r="F83" s="89" t="s">
        <v>127</v>
      </c>
      <c r="G83" s="90"/>
      <c r="H83" s="10"/>
    </row>
    <row r="84" spans="1:8" ht="15">
      <c r="A84" s="54"/>
      <c r="B84" s="85" t="s">
        <v>117</v>
      </c>
      <c r="C84" s="86"/>
      <c r="D84" s="85" t="s">
        <v>118</v>
      </c>
      <c r="E84" s="86"/>
      <c r="F84" s="85" t="s">
        <v>119</v>
      </c>
      <c r="G84" s="86"/>
      <c r="H84" s="10"/>
    </row>
    <row r="85" spans="1:8" ht="15">
      <c r="A85" s="54"/>
      <c r="B85" s="85"/>
      <c r="C85" s="86"/>
      <c r="D85" s="85"/>
      <c r="E85" s="86"/>
      <c r="F85" s="85"/>
      <c r="G85" s="86"/>
      <c r="H85" s="10"/>
    </row>
    <row r="86" spans="1:8" ht="15">
      <c r="A86" s="54"/>
      <c r="B86" s="87"/>
      <c r="C86" s="88"/>
      <c r="D86" s="87"/>
      <c r="E86" s="88"/>
      <c r="F86" s="87"/>
      <c r="G86" s="88"/>
      <c r="H86" s="10"/>
    </row>
    <row r="87" spans="1:8" ht="15">
      <c r="A87" s="54"/>
      <c r="B87" s="19"/>
      <c r="C87" s="19"/>
      <c r="D87" s="19"/>
      <c r="E87" s="19"/>
      <c r="F87" s="19"/>
      <c r="G87" s="19"/>
      <c r="H87" s="2"/>
    </row>
    <row r="88" spans="1:8" ht="20">
      <c r="A88" s="54"/>
      <c r="B88" s="27" t="s">
        <v>42</v>
      </c>
      <c r="C88" s="2"/>
      <c r="D88" s="2"/>
      <c r="E88" s="2"/>
      <c r="F88" s="2"/>
      <c r="G88" s="2"/>
      <c r="H88" s="2"/>
    </row>
    <row r="89" spans="1:8" ht="36" customHeight="1">
      <c r="A89" s="54"/>
      <c r="B89" s="70" t="s">
        <v>43</v>
      </c>
      <c r="C89" s="70"/>
      <c r="D89" s="70"/>
      <c r="E89" s="70"/>
      <c r="F89" s="70"/>
      <c r="G89" s="70"/>
      <c r="H89" s="2"/>
    </row>
    <row r="90" spans="1:8" ht="15">
      <c r="A90" s="54"/>
      <c r="B90" s="2"/>
      <c r="C90" s="2"/>
      <c r="D90" s="2"/>
      <c r="E90" s="2"/>
      <c r="F90" s="2"/>
      <c r="G90" s="2"/>
      <c r="H90" s="2"/>
    </row>
    <row r="91" spans="1:8" ht="20">
      <c r="A91" s="54"/>
      <c r="B91" s="84" t="s">
        <v>44</v>
      </c>
      <c r="C91" s="84"/>
      <c r="D91" s="39" t="s">
        <v>45</v>
      </c>
      <c r="E91" s="39" t="s">
        <v>46</v>
      </c>
      <c r="F91" s="84" t="s">
        <v>47</v>
      </c>
      <c r="G91" s="84"/>
      <c r="H91" s="2"/>
    </row>
    <row r="92" spans="1:8" ht="18">
      <c r="A92" s="54"/>
      <c r="B92" s="42"/>
      <c r="C92" s="42"/>
      <c r="D92" s="42"/>
      <c r="E92" s="42"/>
      <c r="F92" s="42"/>
      <c r="G92" s="42"/>
      <c r="H92" s="2"/>
    </row>
    <row r="93" spans="1:8" ht="18">
      <c r="A93" s="54"/>
      <c r="B93" s="79" t="s">
        <v>48</v>
      </c>
      <c r="C93" s="79"/>
      <c r="D93" s="79"/>
      <c r="E93" s="79"/>
      <c r="F93" s="79"/>
      <c r="G93" s="79"/>
      <c r="H93" s="2"/>
    </row>
    <row r="94" spans="1:8" ht="15">
      <c r="A94" s="54"/>
      <c r="B94" s="71" t="s">
        <v>109</v>
      </c>
      <c r="C94" s="72"/>
      <c r="D94" s="28">
        <v>530</v>
      </c>
      <c r="E94" s="29">
        <v>1</v>
      </c>
      <c r="F94" s="73">
        <f t="shared" ref="F94:F103" si="0">D94*E94</f>
        <v>530</v>
      </c>
      <c r="G94" s="74"/>
      <c r="H94" s="10"/>
    </row>
    <row r="95" spans="1:8" ht="15">
      <c r="A95" s="54"/>
      <c r="B95" s="71" t="s">
        <v>110</v>
      </c>
      <c r="C95" s="72"/>
      <c r="D95" s="28">
        <v>400</v>
      </c>
      <c r="E95" s="29">
        <v>1</v>
      </c>
      <c r="F95" s="73">
        <f t="shared" si="0"/>
        <v>400</v>
      </c>
      <c r="G95" s="74"/>
      <c r="H95" s="10"/>
    </row>
    <row r="96" spans="1:8" ht="15">
      <c r="A96" s="54"/>
      <c r="B96" s="71" t="s">
        <v>95</v>
      </c>
      <c r="C96" s="72"/>
      <c r="D96" s="28">
        <v>400</v>
      </c>
      <c r="E96" s="29">
        <v>1</v>
      </c>
      <c r="F96" s="73">
        <f t="shared" si="0"/>
        <v>400</v>
      </c>
      <c r="G96" s="74"/>
      <c r="H96" s="10"/>
    </row>
    <row r="97" spans="1:8" ht="15">
      <c r="A97" s="54"/>
      <c r="B97" s="71" t="s">
        <v>96</v>
      </c>
      <c r="C97" s="72"/>
      <c r="D97" s="28">
        <v>70</v>
      </c>
      <c r="E97" s="29">
        <v>1</v>
      </c>
      <c r="F97" s="73">
        <f t="shared" si="0"/>
        <v>70</v>
      </c>
      <c r="G97" s="74"/>
      <c r="H97" s="10"/>
    </row>
    <row r="98" spans="1:8" ht="15">
      <c r="A98" s="54"/>
      <c r="B98" s="71" t="s">
        <v>97</v>
      </c>
      <c r="C98" s="72"/>
      <c r="D98" s="28">
        <v>90</v>
      </c>
      <c r="E98" s="29">
        <v>1</v>
      </c>
      <c r="F98" s="73">
        <f t="shared" si="0"/>
        <v>90</v>
      </c>
      <c r="G98" s="74"/>
      <c r="H98" s="10"/>
    </row>
    <row r="99" spans="1:8" ht="15">
      <c r="A99" s="54"/>
      <c r="B99" s="71" t="s">
        <v>98</v>
      </c>
      <c r="C99" s="72"/>
      <c r="D99" s="28">
        <v>30</v>
      </c>
      <c r="E99" s="29">
        <v>24</v>
      </c>
      <c r="F99" s="73">
        <f t="shared" si="0"/>
        <v>720</v>
      </c>
      <c r="G99" s="74"/>
      <c r="H99" s="10"/>
    </row>
    <row r="100" spans="1:8" ht="15">
      <c r="A100" s="54"/>
      <c r="B100" s="71" t="s">
        <v>99</v>
      </c>
      <c r="C100" s="72"/>
      <c r="D100" s="28">
        <v>50</v>
      </c>
      <c r="E100" s="29">
        <v>1</v>
      </c>
      <c r="F100" s="73">
        <f t="shared" si="0"/>
        <v>50</v>
      </c>
      <c r="G100" s="74"/>
      <c r="H100" s="10"/>
    </row>
    <row r="101" spans="1:8" ht="15">
      <c r="A101" s="54"/>
      <c r="B101" s="71" t="s">
        <v>100</v>
      </c>
      <c r="C101" s="72"/>
      <c r="D101" s="28">
        <v>150</v>
      </c>
      <c r="E101" s="29">
        <v>1</v>
      </c>
      <c r="F101" s="73">
        <f t="shared" si="0"/>
        <v>150</v>
      </c>
      <c r="G101" s="74"/>
      <c r="H101" s="10"/>
    </row>
    <row r="102" spans="1:8" ht="15">
      <c r="A102" s="54"/>
      <c r="B102" s="71" t="s">
        <v>101</v>
      </c>
      <c r="C102" s="72"/>
      <c r="D102" s="28">
        <v>225</v>
      </c>
      <c r="E102" s="29">
        <v>1</v>
      </c>
      <c r="F102" s="73">
        <f t="shared" si="0"/>
        <v>225</v>
      </c>
      <c r="G102" s="74"/>
      <c r="H102" s="10"/>
    </row>
    <row r="103" spans="1:8" ht="16" thickBot="1">
      <c r="A103" s="54"/>
      <c r="B103" s="71"/>
      <c r="C103" s="72"/>
      <c r="D103" s="28"/>
      <c r="E103" s="29"/>
      <c r="F103" s="82">
        <f t="shared" si="0"/>
        <v>0</v>
      </c>
      <c r="G103" s="83"/>
      <c r="H103" s="10"/>
    </row>
    <row r="104" spans="1:8" ht="16" thickBot="1">
      <c r="A104" s="54"/>
      <c r="B104" s="19"/>
      <c r="C104" s="19"/>
      <c r="D104" s="19"/>
      <c r="E104" s="30" t="s">
        <v>49</v>
      </c>
      <c r="F104" s="80">
        <f>SUM(F94:G103)</f>
        <v>2635</v>
      </c>
      <c r="G104" s="81"/>
      <c r="H104" s="5"/>
    </row>
    <row r="105" spans="1:8" ht="15">
      <c r="A105" s="54"/>
      <c r="B105" s="2"/>
      <c r="C105" s="2"/>
      <c r="D105" s="2"/>
      <c r="E105" s="40"/>
      <c r="F105" s="31"/>
      <c r="G105" s="31"/>
      <c r="H105" s="2"/>
    </row>
    <row r="106" spans="1:8" ht="18">
      <c r="A106" s="54"/>
      <c r="B106" s="79" t="s">
        <v>50</v>
      </c>
      <c r="C106" s="79"/>
      <c r="D106" s="79"/>
      <c r="E106" s="79"/>
      <c r="F106" s="79"/>
      <c r="G106" s="79"/>
      <c r="H106" s="2"/>
    </row>
    <row r="107" spans="1:8" ht="15">
      <c r="A107" s="54"/>
      <c r="B107" s="71" t="s">
        <v>102</v>
      </c>
      <c r="C107" s="72"/>
      <c r="D107" s="28">
        <v>80</v>
      </c>
      <c r="E107" s="29">
        <v>1</v>
      </c>
      <c r="F107" s="73">
        <f t="shared" ref="F107:F116" si="1">D107*E107</f>
        <v>80</v>
      </c>
      <c r="G107" s="74"/>
      <c r="H107" s="10"/>
    </row>
    <row r="108" spans="1:8" ht="15">
      <c r="A108" s="54"/>
      <c r="B108" s="71" t="s">
        <v>103</v>
      </c>
      <c r="C108" s="72"/>
      <c r="D108" s="28">
        <v>50</v>
      </c>
      <c r="E108" s="29">
        <v>1</v>
      </c>
      <c r="F108" s="73">
        <f t="shared" si="1"/>
        <v>50</v>
      </c>
      <c r="G108" s="74"/>
      <c r="H108" s="10"/>
    </row>
    <row r="109" spans="1:8" ht="15">
      <c r="A109" s="54"/>
      <c r="B109" s="71"/>
      <c r="C109" s="72"/>
      <c r="D109" s="28"/>
      <c r="E109" s="29"/>
      <c r="F109" s="73">
        <f t="shared" si="1"/>
        <v>0</v>
      </c>
      <c r="G109" s="74"/>
      <c r="H109" s="10"/>
    </row>
    <row r="110" spans="1:8" ht="15">
      <c r="A110" s="54"/>
      <c r="B110" s="71"/>
      <c r="C110" s="72"/>
      <c r="D110" s="28"/>
      <c r="E110" s="29"/>
      <c r="F110" s="73">
        <f t="shared" si="1"/>
        <v>0</v>
      </c>
      <c r="G110" s="74"/>
      <c r="H110" s="10"/>
    </row>
    <row r="111" spans="1:8" ht="15">
      <c r="A111" s="54"/>
      <c r="B111" s="71"/>
      <c r="C111" s="72"/>
      <c r="D111" s="28"/>
      <c r="E111" s="29"/>
      <c r="F111" s="73">
        <f t="shared" si="1"/>
        <v>0</v>
      </c>
      <c r="G111" s="74"/>
      <c r="H111" s="10"/>
    </row>
    <row r="112" spans="1:8" ht="15">
      <c r="A112" s="54"/>
      <c r="B112" s="71"/>
      <c r="C112" s="72"/>
      <c r="D112" s="28"/>
      <c r="E112" s="29"/>
      <c r="F112" s="73">
        <f t="shared" si="1"/>
        <v>0</v>
      </c>
      <c r="G112" s="74"/>
      <c r="H112" s="10"/>
    </row>
    <row r="113" spans="1:8" ht="15">
      <c r="A113" s="54"/>
      <c r="B113" s="71"/>
      <c r="C113" s="72"/>
      <c r="D113" s="28"/>
      <c r="E113" s="29"/>
      <c r="F113" s="73">
        <f t="shared" si="1"/>
        <v>0</v>
      </c>
      <c r="G113" s="74"/>
      <c r="H113" s="10"/>
    </row>
    <row r="114" spans="1:8" ht="15">
      <c r="A114" s="54"/>
      <c r="B114" s="71"/>
      <c r="C114" s="72"/>
      <c r="D114" s="28"/>
      <c r="E114" s="29"/>
      <c r="F114" s="73">
        <f t="shared" si="1"/>
        <v>0</v>
      </c>
      <c r="G114" s="74"/>
      <c r="H114" s="10"/>
    </row>
    <row r="115" spans="1:8" ht="15">
      <c r="A115" s="54"/>
      <c r="B115" s="71"/>
      <c r="C115" s="72"/>
      <c r="D115" s="28"/>
      <c r="E115" s="29"/>
      <c r="F115" s="73">
        <f t="shared" si="1"/>
        <v>0</v>
      </c>
      <c r="G115" s="74"/>
      <c r="H115" s="10"/>
    </row>
    <row r="116" spans="1:8" ht="15">
      <c r="A116" s="54"/>
      <c r="B116" s="71"/>
      <c r="C116" s="72"/>
      <c r="D116" s="28"/>
      <c r="E116" s="29"/>
      <c r="F116" s="73">
        <f t="shared" si="1"/>
        <v>0</v>
      </c>
      <c r="G116" s="74"/>
      <c r="H116" s="10"/>
    </row>
    <row r="117" spans="1:8" ht="16" thickBot="1">
      <c r="A117" s="54"/>
      <c r="B117" s="24"/>
      <c r="C117" s="24"/>
      <c r="D117" s="32"/>
      <c r="E117" s="30" t="s">
        <v>49</v>
      </c>
      <c r="F117" s="75">
        <f>SUM(F107:G116)</f>
        <v>130</v>
      </c>
      <c r="G117" s="76"/>
      <c r="H117" s="5"/>
    </row>
    <row r="118" spans="1:8" ht="15">
      <c r="A118" s="54"/>
      <c r="B118" s="33"/>
      <c r="C118" s="33"/>
      <c r="D118" s="34"/>
      <c r="E118" s="40"/>
      <c r="F118" s="31"/>
      <c r="G118" s="31"/>
      <c r="H118" s="2"/>
    </row>
    <row r="119" spans="1:8" ht="18">
      <c r="A119" s="54"/>
      <c r="B119" s="79" t="s">
        <v>51</v>
      </c>
      <c r="C119" s="79"/>
      <c r="D119" s="79"/>
      <c r="E119" s="79"/>
      <c r="F119" s="79"/>
      <c r="G119" s="79"/>
      <c r="H119" s="2"/>
    </row>
    <row r="120" spans="1:8" ht="15">
      <c r="A120" s="54"/>
      <c r="B120" s="71"/>
      <c r="C120" s="72"/>
      <c r="D120" s="28"/>
      <c r="E120" s="29"/>
      <c r="F120" s="73">
        <f t="shared" ref="F120:F129" si="2">D120*E120</f>
        <v>0</v>
      </c>
      <c r="G120" s="74"/>
      <c r="H120" s="10"/>
    </row>
    <row r="121" spans="1:8" ht="15">
      <c r="A121" s="54"/>
      <c r="B121" s="71"/>
      <c r="C121" s="72"/>
      <c r="D121" s="28"/>
      <c r="E121" s="29"/>
      <c r="F121" s="73">
        <f t="shared" si="2"/>
        <v>0</v>
      </c>
      <c r="G121" s="74"/>
      <c r="H121" s="10"/>
    </row>
    <row r="122" spans="1:8" ht="15">
      <c r="A122" s="54"/>
      <c r="B122" s="71"/>
      <c r="C122" s="72"/>
      <c r="D122" s="28"/>
      <c r="E122" s="29"/>
      <c r="F122" s="73">
        <f t="shared" si="2"/>
        <v>0</v>
      </c>
      <c r="G122" s="74"/>
      <c r="H122" s="10"/>
    </row>
    <row r="123" spans="1:8" ht="15">
      <c r="A123" s="54"/>
      <c r="B123" s="71"/>
      <c r="C123" s="72"/>
      <c r="D123" s="28"/>
      <c r="E123" s="29"/>
      <c r="F123" s="73">
        <f t="shared" si="2"/>
        <v>0</v>
      </c>
      <c r="G123" s="74"/>
      <c r="H123" s="10"/>
    </row>
    <row r="124" spans="1:8" ht="15">
      <c r="A124" s="54"/>
      <c r="B124" s="71"/>
      <c r="C124" s="72"/>
      <c r="D124" s="28"/>
      <c r="E124" s="29"/>
      <c r="F124" s="73">
        <f t="shared" si="2"/>
        <v>0</v>
      </c>
      <c r="G124" s="74"/>
      <c r="H124" s="10"/>
    </row>
    <row r="125" spans="1:8" ht="15">
      <c r="A125" s="54"/>
      <c r="B125" s="71"/>
      <c r="C125" s="72"/>
      <c r="D125" s="28"/>
      <c r="E125" s="29"/>
      <c r="F125" s="73">
        <f t="shared" si="2"/>
        <v>0</v>
      </c>
      <c r="G125" s="74"/>
      <c r="H125" s="10"/>
    </row>
    <row r="126" spans="1:8" ht="15">
      <c r="A126" s="54"/>
      <c r="B126" s="71"/>
      <c r="C126" s="72"/>
      <c r="D126" s="28"/>
      <c r="E126" s="29"/>
      <c r="F126" s="73">
        <f t="shared" si="2"/>
        <v>0</v>
      </c>
      <c r="G126" s="74"/>
      <c r="H126" s="10"/>
    </row>
    <row r="127" spans="1:8" ht="15">
      <c r="A127" s="54"/>
      <c r="B127" s="71"/>
      <c r="C127" s="72"/>
      <c r="D127" s="28"/>
      <c r="E127" s="29"/>
      <c r="F127" s="73">
        <f t="shared" si="2"/>
        <v>0</v>
      </c>
      <c r="G127" s="74"/>
      <c r="H127" s="10"/>
    </row>
    <row r="128" spans="1:8" ht="15">
      <c r="A128" s="54"/>
      <c r="B128" s="71"/>
      <c r="C128" s="72"/>
      <c r="D128" s="28"/>
      <c r="E128" s="29"/>
      <c r="F128" s="73">
        <f t="shared" si="2"/>
        <v>0</v>
      </c>
      <c r="G128" s="74"/>
      <c r="H128" s="10"/>
    </row>
    <row r="129" spans="1:8" ht="15">
      <c r="A129" s="54"/>
      <c r="B129" s="71"/>
      <c r="C129" s="72"/>
      <c r="D129" s="28"/>
      <c r="E129" s="29"/>
      <c r="F129" s="73">
        <f t="shared" si="2"/>
        <v>0</v>
      </c>
      <c r="G129" s="74"/>
      <c r="H129" s="10"/>
    </row>
    <row r="130" spans="1:8" ht="16" thickBot="1">
      <c r="A130" s="54"/>
      <c r="B130" s="24"/>
      <c r="C130" s="24"/>
      <c r="D130" s="32"/>
      <c r="E130" s="30" t="s">
        <v>49</v>
      </c>
      <c r="F130" s="75">
        <f>SUM(F120:G129)</f>
        <v>0</v>
      </c>
      <c r="G130" s="76"/>
      <c r="H130" s="5"/>
    </row>
    <row r="131" spans="1:8" ht="15">
      <c r="A131" s="54"/>
      <c r="B131" s="33"/>
      <c r="C131" s="33"/>
      <c r="D131" s="34"/>
      <c r="E131" s="40"/>
      <c r="F131" s="31"/>
      <c r="G131" s="31"/>
      <c r="H131" s="2"/>
    </row>
    <row r="132" spans="1:8" ht="18">
      <c r="A132" s="54"/>
      <c r="B132" s="79" t="s">
        <v>52</v>
      </c>
      <c r="C132" s="79"/>
      <c r="D132" s="79"/>
      <c r="E132" s="79"/>
      <c r="F132" s="79"/>
      <c r="G132" s="79"/>
      <c r="H132" s="2"/>
    </row>
    <row r="133" spans="1:8" ht="15">
      <c r="A133" s="54"/>
      <c r="B133" s="71"/>
      <c r="C133" s="72"/>
      <c r="D133" s="28"/>
      <c r="E133" s="29"/>
      <c r="F133" s="73">
        <f t="shared" ref="F133:F142" si="3">D133*E133</f>
        <v>0</v>
      </c>
      <c r="G133" s="74"/>
      <c r="H133" s="10"/>
    </row>
    <row r="134" spans="1:8" ht="15">
      <c r="A134" s="54"/>
      <c r="B134" s="71"/>
      <c r="C134" s="72"/>
      <c r="D134" s="28"/>
      <c r="E134" s="29"/>
      <c r="F134" s="73">
        <f t="shared" si="3"/>
        <v>0</v>
      </c>
      <c r="G134" s="74"/>
      <c r="H134" s="10"/>
    </row>
    <row r="135" spans="1:8" ht="15">
      <c r="A135" s="54"/>
      <c r="B135" s="71"/>
      <c r="C135" s="72"/>
      <c r="D135" s="28"/>
      <c r="E135" s="29"/>
      <c r="F135" s="73">
        <f t="shared" si="3"/>
        <v>0</v>
      </c>
      <c r="G135" s="74"/>
      <c r="H135" s="10"/>
    </row>
    <row r="136" spans="1:8" ht="15">
      <c r="A136" s="54"/>
      <c r="B136" s="71"/>
      <c r="C136" s="72"/>
      <c r="D136" s="28"/>
      <c r="E136" s="29"/>
      <c r="F136" s="73">
        <f t="shared" si="3"/>
        <v>0</v>
      </c>
      <c r="G136" s="74"/>
      <c r="H136" s="10"/>
    </row>
    <row r="137" spans="1:8" ht="15">
      <c r="A137" s="54"/>
      <c r="B137" s="71"/>
      <c r="C137" s="72"/>
      <c r="D137" s="28"/>
      <c r="E137" s="29"/>
      <c r="F137" s="73">
        <f t="shared" si="3"/>
        <v>0</v>
      </c>
      <c r="G137" s="74"/>
      <c r="H137" s="10"/>
    </row>
    <row r="138" spans="1:8" ht="15">
      <c r="A138" s="54"/>
      <c r="B138" s="71"/>
      <c r="C138" s="72"/>
      <c r="D138" s="28"/>
      <c r="E138" s="29"/>
      <c r="F138" s="73">
        <f t="shared" si="3"/>
        <v>0</v>
      </c>
      <c r="G138" s="74"/>
      <c r="H138" s="10"/>
    </row>
    <row r="139" spans="1:8" ht="15">
      <c r="A139" s="54"/>
      <c r="B139" s="71"/>
      <c r="C139" s="72"/>
      <c r="D139" s="28"/>
      <c r="E139" s="29"/>
      <c r="F139" s="73">
        <f t="shared" si="3"/>
        <v>0</v>
      </c>
      <c r="G139" s="74"/>
      <c r="H139" s="10"/>
    </row>
    <row r="140" spans="1:8" ht="15">
      <c r="A140" s="54"/>
      <c r="B140" s="71"/>
      <c r="C140" s="72"/>
      <c r="D140" s="28"/>
      <c r="E140" s="29"/>
      <c r="F140" s="73">
        <f t="shared" si="3"/>
        <v>0</v>
      </c>
      <c r="G140" s="74"/>
      <c r="H140" s="10"/>
    </row>
    <row r="141" spans="1:8" ht="15">
      <c r="A141" s="54"/>
      <c r="B141" s="71"/>
      <c r="C141" s="72"/>
      <c r="D141" s="28"/>
      <c r="E141" s="29"/>
      <c r="F141" s="73">
        <f t="shared" si="3"/>
        <v>0</v>
      </c>
      <c r="G141" s="74"/>
      <c r="H141" s="10"/>
    </row>
    <row r="142" spans="1:8" ht="15">
      <c r="A142" s="54"/>
      <c r="B142" s="71"/>
      <c r="C142" s="72"/>
      <c r="D142" s="28"/>
      <c r="E142" s="29"/>
      <c r="F142" s="73">
        <f t="shared" si="3"/>
        <v>0</v>
      </c>
      <c r="G142" s="74"/>
      <c r="H142" s="10"/>
    </row>
    <row r="143" spans="1:8" ht="16" thickBot="1">
      <c r="A143" s="54"/>
      <c r="B143" s="24"/>
      <c r="C143" s="24"/>
      <c r="D143" s="32"/>
      <c r="E143" s="30" t="s">
        <v>49</v>
      </c>
      <c r="F143" s="75">
        <f>SUM(F133:G142)</f>
        <v>0</v>
      </c>
      <c r="G143" s="76"/>
      <c r="H143" s="5"/>
    </row>
    <row r="144" spans="1:8" ht="15">
      <c r="A144" s="54"/>
      <c r="B144" s="33"/>
      <c r="C144" s="33"/>
      <c r="D144" s="34"/>
      <c r="E144" s="40"/>
      <c r="F144" s="31"/>
      <c r="G144" s="31"/>
      <c r="H144" s="2"/>
    </row>
    <row r="145" spans="1:8" ht="18">
      <c r="A145" s="54"/>
      <c r="B145" s="79" t="s">
        <v>53</v>
      </c>
      <c r="C145" s="79"/>
      <c r="D145" s="79"/>
      <c r="E145" s="79"/>
      <c r="F145" s="79"/>
      <c r="G145" s="79"/>
      <c r="H145" s="2"/>
    </row>
    <row r="146" spans="1:8" ht="15">
      <c r="A146" s="54"/>
      <c r="B146" s="71" t="s">
        <v>104</v>
      </c>
      <c r="C146" s="72"/>
      <c r="D146" s="28">
        <v>0.2</v>
      </c>
      <c r="E146" s="29">
        <v>500</v>
      </c>
      <c r="F146" s="73">
        <f t="shared" ref="F146:F155" si="4">D146*E146</f>
        <v>100</v>
      </c>
      <c r="G146" s="74"/>
      <c r="H146" s="10"/>
    </row>
    <row r="147" spans="1:8" ht="15">
      <c r="A147" s="54"/>
      <c r="B147" s="71" t="s">
        <v>105</v>
      </c>
      <c r="C147" s="72"/>
      <c r="D147" s="28">
        <v>100</v>
      </c>
      <c r="E147" s="29">
        <v>1</v>
      </c>
      <c r="F147" s="73">
        <f t="shared" si="4"/>
        <v>100</v>
      </c>
      <c r="G147" s="74"/>
      <c r="H147" s="10"/>
    </row>
    <row r="148" spans="1:8" ht="15">
      <c r="A148" s="54"/>
      <c r="B148" s="71" t="s">
        <v>106</v>
      </c>
      <c r="C148" s="72"/>
      <c r="D148" s="28">
        <v>100</v>
      </c>
      <c r="E148" s="29">
        <v>10</v>
      </c>
      <c r="F148" s="73">
        <f t="shared" si="4"/>
        <v>1000</v>
      </c>
      <c r="G148" s="74"/>
      <c r="H148" s="10"/>
    </row>
    <row r="149" spans="1:8" ht="15">
      <c r="A149" s="54"/>
      <c r="B149" s="71" t="s">
        <v>108</v>
      </c>
      <c r="C149" s="72"/>
      <c r="D149" s="28">
        <v>1000</v>
      </c>
      <c r="E149" s="29">
        <v>1</v>
      </c>
      <c r="F149" s="73">
        <f t="shared" si="4"/>
        <v>1000</v>
      </c>
      <c r="G149" s="74"/>
      <c r="H149" s="10"/>
    </row>
    <row r="150" spans="1:8" ht="15">
      <c r="A150" s="54"/>
      <c r="B150" s="71"/>
      <c r="C150" s="72"/>
      <c r="D150" s="28"/>
      <c r="E150" s="29"/>
      <c r="F150" s="73">
        <f t="shared" si="4"/>
        <v>0</v>
      </c>
      <c r="G150" s="74"/>
      <c r="H150" s="10"/>
    </row>
    <row r="151" spans="1:8" ht="15">
      <c r="A151" s="54"/>
      <c r="B151" s="71"/>
      <c r="C151" s="72"/>
      <c r="D151" s="28"/>
      <c r="E151" s="29"/>
      <c r="F151" s="73">
        <f t="shared" si="4"/>
        <v>0</v>
      </c>
      <c r="G151" s="74"/>
      <c r="H151" s="10"/>
    </row>
    <row r="152" spans="1:8" ht="15">
      <c r="A152" s="54"/>
      <c r="B152" s="71"/>
      <c r="C152" s="72"/>
      <c r="D152" s="28"/>
      <c r="E152" s="29"/>
      <c r="F152" s="73">
        <f t="shared" si="4"/>
        <v>0</v>
      </c>
      <c r="G152" s="74"/>
      <c r="H152" s="10"/>
    </row>
    <row r="153" spans="1:8" ht="15">
      <c r="A153" s="54"/>
      <c r="B153" s="71"/>
      <c r="C153" s="72"/>
      <c r="D153" s="28"/>
      <c r="E153" s="29"/>
      <c r="F153" s="73">
        <f t="shared" si="4"/>
        <v>0</v>
      </c>
      <c r="G153" s="74"/>
      <c r="H153" s="10"/>
    </row>
    <row r="154" spans="1:8" ht="15">
      <c r="A154" s="54"/>
      <c r="B154" s="71"/>
      <c r="C154" s="72"/>
      <c r="D154" s="28"/>
      <c r="E154" s="29"/>
      <c r="F154" s="73">
        <f t="shared" si="4"/>
        <v>0</v>
      </c>
      <c r="G154" s="74"/>
      <c r="H154" s="10"/>
    </row>
    <row r="155" spans="1:8" ht="15">
      <c r="A155" s="54"/>
      <c r="B155" s="71"/>
      <c r="C155" s="72"/>
      <c r="D155" s="28"/>
      <c r="E155" s="29"/>
      <c r="F155" s="73">
        <f t="shared" si="4"/>
        <v>0</v>
      </c>
      <c r="G155" s="74"/>
      <c r="H155" s="10"/>
    </row>
    <row r="156" spans="1:8" ht="16" thickBot="1">
      <c r="A156" s="54"/>
      <c r="B156" s="24"/>
      <c r="C156" s="24"/>
      <c r="D156" s="32"/>
      <c r="E156" s="30" t="s">
        <v>49</v>
      </c>
      <c r="F156" s="75">
        <f>SUM(F146:G155)</f>
        <v>2200</v>
      </c>
      <c r="G156" s="76"/>
      <c r="H156" s="5"/>
    </row>
    <row r="157" spans="1:8" ht="16" thickBot="1">
      <c r="A157" s="54"/>
      <c r="B157" s="33"/>
      <c r="C157" s="33"/>
      <c r="D157" s="34"/>
      <c r="E157" s="2"/>
      <c r="F157" s="35"/>
      <c r="G157" s="35"/>
      <c r="H157" s="2"/>
    </row>
    <row r="158" spans="1:8" ht="21" thickBot="1">
      <c r="A158" s="54"/>
      <c r="B158" s="33"/>
      <c r="C158" s="33"/>
      <c r="D158" s="34"/>
      <c r="E158" s="36" t="s">
        <v>54</v>
      </c>
      <c r="F158" s="77">
        <f>SUM(F156,F143,F130,F117,F104,)</f>
        <v>4965</v>
      </c>
      <c r="G158" s="78"/>
      <c r="H158" s="5"/>
    </row>
    <row r="159" spans="1:8" ht="15">
      <c r="A159" s="54"/>
      <c r="B159" s="33"/>
      <c r="C159" s="33"/>
      <c r="D159" s="34"/>
      <c r="E159" s="2"/>
      <c r="F159" s="31"/>
      <c r="G159" s="31"/>
      <c r="H159" s="2"/>
    </row>
    <row r="160" spans="1:8" ht="35.25" customHeight="1" thickBot="1">
      <c r="A160" s="54"/>
      <c r="B160" s="68" t="s">
        <v>55</v>
      </c>
      <c r="C160" s="68"/>
      <c r="D160" s="68"/>
      <c r="E160" s="68"/>
      <c r="F160" s="68"/>
      <c r="G160" s="68"/>
      <c r="H160" s="2"/>
    </row>
    <row r="161" spans="1:8" ht="79.5" customHeight="1" thickBot="1">
      <c r="A161" s="54"/>
      <c r="B161" s="60" t="s">
        <v>130</v>
      </c>
      <c r="C161" s="61"/>
      <c r="D161" s="61"/>
      <c r="E161" s="61"/>
      <c r="F161" s="61"/>
      <c r="G161" s="62"/>
      <c r="H161" s="5"/>
    </row>
    <row r="162" spans="1:8" ht="15">
      <c r="A162" s="54"/>
      <c r="B162" s="25"/>
      <c r="C162" s="25"/>
      <c r="D162" s="25"/>
      <c r="E162" s="25"/>
      <c r="F162" s="25"/>
      <c r="G162" s="25"/>
      <c r="H162" s="2"/>
    </row>
    <row r="163" spans="1:8" ht="16.5" customHeight="1" thickBot="1">
      <c r="A163" s="54"/>
      <c r="B163" s="68" t="s">
        <v>56</v>
      </c>
      <c r="C163" s="68"/>
      <c r="D163" s="68"/>
      <c r="E163" s="68"/>
      <c r="F163" s="68"/>
      <c r="G163" s="68"/>
      <c r="H163" s="2"/>
    </row>
    <row r="164" spans="1:8" ht="60" customHeight="1" thickBot="1">
      <c r="A164" s="54"/>
      <c r="B164" s="60" t="s">
        <v>94</v>
      </c>
      <c r="C164" s="61"/>
      <c r="D164" s="61"/>
      <c r="E164" s="61"/>
      <c r="F164" s="61"/>
      <c r="G164" s="62"/>
      <c r="H164" s="5"/>
    </row>
    <row r="165" spans="1:8" ht="15">
      <c r="A165" s="54"/>
      <c r="B165" s="25"/>
      <c r="C165" s="25"/>
      <c r="D165" s="25"/>
      <c r="E165" s="25"/>
      <c r="F165" s="25"/>
      <c r="G165" s="25"/>
      <c r="H165" s="2"/>
    </row>
    <row r="166" spans="1:8" ht="15">
      <c r="A166" s="54"/>
      <c r="B166" s="2"/>
      <c r="C166" s="2"/>
      <c r="D166" s="2"/>
      <c r="E166" s="2"/>
      <c r="F166" s="2"/>
      <c r="G166" s="2"/>
      <c r="H166" s="2"/>
    </row>
    <row r="167" spans="1:8" ht="25">
      <c r="A167" s="54"/>
      <c r="B167" s="47" t="s">
        <v>66</v>
      </c>
      <c r="C167" s="41"/>
      <c r="D167" s="41"/>
      <c r="E167" s="41"/>
      <c r="F167" s="41"/>
      <c r="G167" s="41"/>
      <c r="H167" s="41"/>
    </row>
    <row r="168" spans="1:8" ht="15">
      <c r="A168" s="54"/>
      <c r="B168" s="1"/>
      <c r="C168" s="1"/>
      <c r="D168" s="1"/>
      <c r="E168" s="1"/>
      <c r="F168" s="1"/>
      <c r="G168" s="1"/>
      <c r="H168" s="2"/>
    </row>
    <row r="169" spans="1:8" ht="33" customHeight="1" thickBot="1">
      <c r="A169" s="54"/>
      <c r="B169" s="59" t="s">
        <v>70</v>
      </c>
      <c r="C169" s="59"/>
      <c r="D169" s="59"/>
      <c r="E169" s="59"/>
      <c r="F169" s="59"/>
      <c r="G169" s="59"/>
      <c r="H169" s="2"/>
    </row>
    <row r="170" spans="1:8" ht="61.5" customHeight="1" thickBot="1">
      <c r="A170" s="54"/>
      <c r="B170" s="60" t="s">
        <v>131</v>
      </c>
      <c r="C170" s="61"/>
      <c r="D170" s="61"/>
      <c r="E170" s="61"/>
      <c r="F170" s="61"/>
      <c r="G170" s="62"/>
      <c r="H170" s="5"/>
    </row>
    <row r="171" spans="1:8" ht="15">
      <c r="A171" s="54"/>
      <c r="B171" s="25"/>
      <c r="C171" s="25"/>
      <c r="D171" s="25"/>
      <c r="E171" s="25"/>
      <c r="F171" s="25"/>
      <c r="G171" s="25"/>
      <c r="H171" s="2"/>
    </row>
    <row r="172" spans="1:8" ht="16.5" customHeight="1" thickBot="1">
      <c r="A172" s="54"/>
      <c r="B172" s="68" t="s">
        <v>56</v>
      </c>
      <c r="C172" s="68"/>
      <c r="D172" s="68"/>
      <c r="E172" s="68"/>
      <c r="F172" s="68"/>
      <c r="G172" s="68"/>
      <c r="H172" s="2"/>
    </row>
    <row r="173" spans="1:8" ht="57" customHeight="1" thickBot="1">
      <c r="A173" s="54"/>
      <c r="B173" s="60" t="s">
        <v>94</v>
      </c>
      <c r="C173" s="61"/>
      <c r="D173" s="61"/>
      <c r="E173" s="61"/>
      <c r="F173" s="61"/>
      <c r="G173" s="62"/>
      <c r="H173" s="5"/>
    </row>
    <row r="174" spans="1:8" ht="15.75" customHeight="1">
      <c r="A174" s="54"/>
      <c r="B174" s="57"/>
      <c r="C174" s="57"/>
      <c r="D174" s="57"/>
      <c r="E174" s="57"/>
      <c r="F174" s="57"/>
      <c r="G174" s="57"/>
      <c r="H174" s="2"/>
    </row>
    <row r="175" spans="1:8" ht="30" customHeight="1">
      <c r="A175" s="54"/>
      <c r="B175" s="69" t="s">
        <v>59</v>
      </c>
      <c r="C175" s="69"/>
      <c r="D175" s="69"/>
      <c r="E175" s="69"/>
      <c r="F175" s="69"/>
      <c r="G175" s="69"/>
      <c r="H175" s="2"/>
    </row>
    <row r="176" spans="1:8" ht="7.5" customHeight="1">
      <c r="A176" s="54"/>
      <c r="B176" s="63"/>
      <c r="C176" s="63"/>
      <c r="D176" s="65"/>
      <c r="E176" s="65"/>
      <c r="F176" s="63"/>
      <c r="G176" s="63"/>
      <c r="H176" s="2"/>
    </row>
    <row r="177" spans="1:8" ht="15">
      <c r="A177" s="54"/>
      <c r="B177" s="63"/>
      <c r="C177" s="63"/>
      <c r="D177" s="38" t="s">
        <v>60</v>
      </c>
      <c r="E177" s="38" t="s">
        <v>63</v>
      </c>
      <c r="F177" s="63"/>
      <c r="G177" s="63"/>
      <c r="H177" s="2"/>
    </row>
    <row r="178" spans="1:8" ht="15">
      <c r="A178" s="54"/>
      <c r="B178" s="63"/>
      <c r="C178" s="63"/>
      <c r="D178" s="48" t="s">
        <v>61</v>
      </c>
      <c r="E178" s="49" t="s">
        <v>64</v>
      </c>
      <c r="F178" s="63"/>
      <c r="G178" s="63"/>
      <c r="H178" s="2"/>
    </row>
    <row r="179" spans="1:8" ht="14.25" customHeight="1">
      <c r="A179" s="54"/>
      <c r="B179" s="63"/>
      <c r="C179" s="63"/>
      <c r="D179" s="38" t="s">
        <v>62</v>
      </c>
      <c r="E179" s="38"/>
      <c r="F179" s="63"/>
      <c r="G179" s="63"/>
      <c r="H179" s="2"/>
    </row>
    <row r="180" spans="1:8" ht="6.75" customHeight="1" thickBot="1">
      <c r="A180" s="54"/>
      <c r="B180" s="64"/>
      <c r="C180" s="64"/>
      <c r="D180" s="37"/>
      <c r="E180" s="37"/>
      <c r="F180" s="64"/>
      <c r="G180" s="64"/>
      <c r="H180" s="2"/>
    </row>
    <row r="181" spans="1:8" ht="36.75" customHeight="1" thickBot="1">
      <c r="A181" s="54"/>
      <c r="B181" s="60" t="s">
        <v>132</v>
      </c>
      <c r="C181" s="61"/>
      <c r="D181" s="61"/>
      <c r="E181" s="61"/>
      <c r="F181" s="61"/>
      <c r="G181" s="62"/>
      <c r="H181" s="5"/>
    </row>
    <row r="182" spans="1:8" ht="15">
      <c r="A182" s="54"/>
      <c r="B182" s="25"/>
      <c r="C182" s="25"/>
      <c r="D182" s="25"/>
      <c r="E182" s="25"/>
      <c r="F182" s="25"/>
      <c r="G182" s="25"/>
      <c r="H182" s="2"/>
    </row>
    <row r="183" spans="1:8" ht="16.5" customHeight="1" thickBot="1">
      <c r="A183" s="54"/>
      <c r="B183" s="59" t="s">
        <v>67</v>
      </c>
      <c r="C183" s="59"/>
      <c r="D183" s="59"/>
      <c r="E183" s="59"/>
      <c r="F183" s="59"/>
      <c r="G183" s="59"/>
      <c r="H183" s="2"/>
    </row>
    <row r="184" spans="1:8" ht="57" customHeight="1" thickBot="1">
      <c r="A184" s="54"/>
      <c r="B184" s="60" t="s">
        <v>133</v>
      </c>
      <c r="C184" s="61"/>
      <c r="D184" s="61"/>
      <c r="E184" s="61"/>
      <c r="F184" s="61"/>
      <c r="G184" s="62"/>
      <c r="H184" s="2"/>
    </row>
    <row r="185" spans="1:8" ht="15">
      <c r="A185" s="54"/>
      <c r="B185" s="2"/>
      <c r="C185" s="2"/>
      <c r="D185" s="2"/>
      <c r="E185" s="2"/>
      <c r="F185" s="2"/>
      <c r="G185" s="2"/>
      <c r="H185" s="2"/>
    </row>
    <row r="186" spans="1:8" ht="54.75" customHeight="1">
      <c r="A186" s="54"/>
      <c r="B186" s="70" t="s">
        <v>57</v>
      </c>
      <c r="C186" s="70"/>
      <c r="D186" s="70"/>
      <c r="E186" s="70"/>
      <c r="F186" s="70"/>
      <c r="G186" s="70"/>
      <c r="H186" s="2"/>
    </row>
    <row r="187" spans="1:8" ht="15">
      <c r="A187" s="54"/>
      <c r="B187" s="2"/>
      <c r="C187" s="2"/>
      <c r="D187" s="2"/>
      <c r="E187" s="2"/>
      <c r="F187" s="2"/>
      <c r="G187" s="2"/>
      <c r="H187" s="2"/>
    </row>
    <row r="188" spans="1:8" ht="16.5" customHeight="1" thickBot="1">
      <c r="A188" s="54"/>
      <c r="B188" s="66" t="s">
        <v>58</v>
      </c>
      <c r="C188" s="66"/>
      <c r="D188" s="66"/>
      <c r="E188" s="66"/>
      <c r="F188" s="66"/>
      <c r="G188" s="66"/>
      <c r="H188" s="2"/>
    </row>
    <row r="189" spans="1:8" ht="110.25" customHeight="1" thickBot="1">
      <c r="A189" s="54"/>
      <c r="B189" s="60" t="s">
        <v>114</v>
      </c>
      <c r="C189" s="61"/>
      <c r="D189" s="61"/>
      <c r="E189" s="61"/>
      <c r="F189" s="61"/>
      <c r="G189" s="62"/>
      <c r="H189" s="5"/>
    </row>
    <row r="190" spans="1:8" ht="15">
      <c r="A190" s="54"/>
      <c r="B190" s="25"/>
      <c r="C190" s="25"/>
      <c r="D190" s="25"/>
      <c r="E190" s="25"/>
      <c r="F190" s="25"/>
      <c r="G190" s="25"/>
      <c r="H190" s="2"/>
    </row>
    <row r="191" spans="1:8" ht="16.5" customHeight="1" thickBot="1">
      <c r="A191" s="54"/>
      <c r="B191" s="67" t="s">
        <v>69</v>
      </c>
      <c r="C191" s="66"/>
      <c r="D191" s="66"/>
      <c r="E191" s="66"/>
      <c r="F191" s="66"/>
      <c r="G191" s="66"/>
      <c r="H191" s="2"/>
    </row>
    <row r="192" spans="1:8" ht="99" customHeight="1" thickBot="1">
      <c r="A192" s="54"/>
      <c r="B192" s="60" t="s">
        <v>134</v>
      </c>
      <c r="C192" s="61"/>
      <c r="D192" s="61"/>
      <c r="E192" s="61"/>
      <c r="F192" s="61"/>
      <c r="G192" s="62"/>
      <c r="H192" s="5"/>
    </row>
    <row r="193" spans="1:8" ht="15">
      <c r="A193" s="54"/>
      <c r="B193" s="25"/>
      <c r="C193" s="25"/>
      <c r="D193" s="25"/>
      <c r="E193" s="25"/>
      <c r="F193" s="25"/>
      <c r="G193" s="25"/>
      <c r="H193" s="2"/>
    </row>
    <row r="194" spans="1:8" ht="23">
      <c r="A194" s="54"/>
      <c r="B194" s="55" t="s">
        <v>68</v>
      </c>
      <c r="C194" s="56"/>
      <c r="D194" s="56"/>
      <c r="E194" s="56"/>
      <c r="F194" s="56"/>
      <c r="G194" s="56"/>
      <c r="H194" s="54"/>
    </row>
    <row r="195" spans="1:8" ht="15">
      <c r="A195" s="54"/>
      <c r="B195" s="2"/>
      <c r="C195" s="2"/>
      <c r="D195" s="2"/>
      <c r="E195" s="2"/>
      <c r="F195" s="2"/>
      <c r="G195" s="2"/>
      <c r="H195" s="54"/>
    </row>
    <row r="196" spans="1:8" ht="23">
      <c r="A196" s="54"/>
      <c r="B196" s="55"/>
      <c r="C196" s="56"/>
      <c r="D196" s="56"/>
      <c r="E196" s="56"/>
      <c r="F196" s="56"/>
      <c r="G196" s="56"/>
      <c r="H196" s="54"/>
    </row>
  </sheetData>
  <mergeCells count="238">
    <mergeCell ref="F15:G15"/>
    <mergeCell ref="B16:C17"/>
    <mergeCell ref="D16:E17"/>
    <mergeCell ref="B20:H20"/>
    <mergeCell ref="B1:G1"/>
    <mergeCell ref="B2:G2"/>
    <mergeCell ref="B4:G10"/>
    <mergeCell ref="B11:H11"/>
    <mergeCell ref="B13:C13"/>
    <mergeCell ref="D13:G13"/>
    <mergeCell ref="B22:C22"/>
    <mergeCell ref="B23:C23"/>
    <mergeCell ref="D23:E23"/>
    <mergeCell ref="B24:C24"/>
    <mergeCell ref="D24:E24"/>
    <mergeCell ref="B25:C25"/>
    <mergeCell ref="D25:E25"/>
    <mergeCell ref="B14:C14"/>
    <mergeCell ref="B15:C15"/>
    <mergeCell ref="B31:C31"/>
    <mergeCell ref="D31:E31"/>
    <mergeCell ref="B32:C32"/>
    <mergeCell ref="D32:E32"/>
    <mergeCell ref="B33:C33"/>
    <mergeCell ref="D33:E33"/>
    <mergeCell ref="B26:C26"/>
    <mergeCell ref="D26:E26"/>
    <mergeCell ref="B27:C27"/>
    <mergeCell ref="D27:E27"/>
    <mergeCell ref="B29:C29"/>
    <mergeCell ref="B30:C30"/>
    <mergeCell ref="D30:E30"/>
    <mergeCell ref="D39:E39"/>
    <mergeCell ref="D40:E40"/>
    <mergeCell ref="B42:C42"/>
    <mergeCell ref="B43:C43"/>
    <mergeCell ref="D43:E43"/>
    <mergeCell ref="B44:C44"/>
    <mergeCell ref="D44:E44"/>
    <mergeCell ref="B34:C34"/>
    <mergeCell ref="D34:E34"/>
    <mergeCell ref="B36:C36"/>
    <mergeCell ref="D36:E36"/>
    <mergeCell ref="D37:E37"/>
    <mergeCell ref="D38:E38"/>
    <mergeCell ref="B54:G54"/>
    <mergeCell ref="B56:G56"/>
    <mergeCell ref="B57:G57"/>
    <mergeCell ref="B59:G59"/>
    <mergeCell ref="B60:G60"/>
    <mergeCell ref="B62:G62"/>
    <mergeCell ref="B45:C45"/>
    <mergeCell ref="D45:E45"/>
    <mergeCell ref="B48:H48"/>
    <mergeCell ref="B50:G50"/>
    <mergeCell ref="B51:G51"/>
    <mergeCell ref="B53:G53"/>
    <mergeCell ref="B75:C75"/>
    <mergeCell ref="D75:E75"/>
    <mergeCell ref="F75:G75"/>
    <mergeCell ref="B76:C76"/>
    <mergeCell ref="D76:E76"/>
    <mergeCell ref="F76:G76"/>
    <mergeCell ref="B63:G63"/>
    <mergeCell ref="B65:G65"/>
    <mergeCell ref="B66:G66"/>
    <mergeCell ref="B69:H69"/>
    <mergeCell ref="B73:G73"/>
    <mergeCell ref="B79:C79"/>
    <mergeCell ref="D79:E79"/>
    <mergeCell ref="F79:G79"/>
    <mergeCell ref="B80:C80"/>
    <mergeCell ref="D80:E80"/>
    <mergeCell ref="F80:G80"/>
    <mergeCell ref="B77:C77"/>
    <mergeCell ref="D77:E77"/>
    <mergeCell ref="F77:G77"/>
    <mergeCell ref="B78:C78"/>
    <mergeCell ref="D78:E78"/>
    <mergeCell ref="F78:G78"/>
    <mergeCell ref="B83:C83"/>
    <mergeCell ref="D83:E83"/>
    <mergeCell ref="F83:G83"/>
    <mergeCell ref="B84:C84"/>
    <mergeCell ref="D84:E84"/>
    <mergeCell ref="F84:G84"/>
    <mergeCell ref="B81:C81"/>
    <mergeCell ref="D81:E81"/>
    <mergeCell ref="F81:G81"/>
    <mergeCell ref="B82:C82"/>
    <mergeCell ref="D82:E82"/>
    <mergeCell ref="F82:G82"/>
    <mergeCell ref="B89:G89"/>
    <mergeCell ref="B91:C91"/>
    <mergeCell ref="F91:G91"/>
    <mergeCell ref="B93:G93"/>
    <mergeCell ref="B94:C94"/>
    <mergeCell ref="F94:G94"/>
    <mergeCell ref="B85:C85"/>
    <mergeCell ref="D85:E85"/>
    <mergeCell ref="F85:G85"/>
    <mergeCell ref="B86:C86"/>
    <mergeCell ref="D86:E86"/>
    <mergeCell ref="F86:G86"/>
    <mergeCell ref="B98:C98"/>
    <mergeCell ref="F98:G98"/>
    <mergeCell ref="B99:C99"/>
    <mergeCell ref="F99:G99"/>
    <mergeCell ref="B100:C100"/>
    <mergeCell ref="F100:G100"/>
    <mergeCell ref="B95:C95"/>
    <mergeCell ref="F95:G95"/>
    <mergeCell ref="B96:C96"/>
    <mergeCell ref="F96:G96"/>
    <mergeCell ref="B97:C97"/>
    <mergeCell ref="F97:G97"/>
    <mergeCell ref="F104:G104"/>
    <mergeCell ref="B106:G106"/>
    <mergeCell ref="B107:C107"/>
    <mergeCell ref="F107:G107"/>
    <mergeCell ref="B108:C108"/>
    <mergeCell ref="F108:G108"/>
    <mergeCell ref="B101:C101"/>
    <mergeCell ref="F101:G101"/>
    <mergeCell ref="B102:C102"/>
    <mergeCell ref="F102:G102"/>
    <mergeCell ref="B103:C103"/>
    <mergeCell ref="F103:G103"/>
    <mergeCell ref="B112:C112"/>
    <mergeCell ref="F112:G112"/>
    <mergeCell ref="B113:C113"/>
    <mergeCell ref="F113:G113"/>
    <mergeCell ref="B114:C114"/>
    <mergeCell ref="F114:G114"/>
    <mergeCell ref="B109:C109"/>
    <mergeCell ref="F109:G109"/>
    <mergeCell ref="B110:C110"/>
    <mergeCell ref="F110:G110"/>
    <mergeCell ref="B111:C111"/>
    <mergeCell ref="F111:G111"/>
    <mergeCell ref="B120:C120"/>
    <mergeCell ref="F120:G120"/>
    <mergeCell ref="B121:C121"/>
    <mergeCell ref="F121:G121"/>
    <mergeCell ref="B122:C122"/>
    <mergeCell ref="F122:G122"/>
    <mergeCell ref="B115:C115"/>
    <mergeCell ref="F115:G115"/>
    <mergeCell ref="B116:C116"/>
    <mergeCell ref="F116:G116"/>
    <mergeCell ref="F117:G117"/>
    <mergeCell ref="B119:G119"/>
    <mergeCell ref="B126:C126"/>
    <mergeCell ref="F126:G126"/>
    <mergeCell ref="B127:C127"/>
    <mergeCell ref="F127:G127"/>
    <mergeCell ref="B128:C128"/>
    <mergeCell ref="F128:G128"/>
    <mergeCell ref="B123:C123"/>
    <mergeCell ref="F123:G123"/>
    <mergeCell ref="B124:C124"/>
    <mergeCell ref="F124:G124"/>
    <mergeCell ref="B125:C125"/>
    <mergeCell ref="F125:G125"/>
    <mergeCell ref="B134:C134"/>
    <mergeCell ref="F134:G134"/>
    <mergeCell ref="B135:C135"/>
    <mergeCell ref="F135:G135"/>
    <mergeCell ref="B136:C136"/>
    <mergeCell ref="F136:G136"/>
    <mergeCell ref="B129:C129"/>
    <mergeCell ref="F129:G129"/>
    <mergeCell ref="F130:G130"/>
    <mergeCell ref="B132:G132"/>
    <mergeCell ref="B133:C133"/>
    <mergeCell ref="F133:G133"/>
    <mergeCell ref="B140:C140"/>
    <mergeCell ref="F140:G140"/>
    <mergeCell ref="B141:C141"/>
    <mergeCell ref="F141:G141"/>
    <mergeCell ref="B142:C142"/>
    <mergeCell ref="F142:G142"/>
    <mergeCell ref="B137:C137"/>
    <mergeCell ref="F137:G137"/>
    <mergeCell ref="B138:C138"/>
    <mergeCell ref="F138:G138"/>
    <mergeCell ref="B139:C139"/>
    <mergeCell ref="F139:G139"/>
    <mergeCell ref="B148:C148"/>
    <mergeCell ref="F148:G148"/>
    <mergeCell ref="B149:C149"/>
    <mergeCell ref="F149:G149"/>
    <mergeCell ref="B150:C150"/>
    <mergeCell ref="F150:G150"/>
    <mergeCell ref="F143:G143"/>
    <mergeCell ref="B145:G145"/>
    <mergeCell ref="B146:C146"/>
    <mergeCell ref="F146:G146"/>
    <mergeCell ref="B147:C147"/>
    <mergeCell ref="F147:G147"/>
    <mergeCell ref="B169:G169"/>
    <mergeCell ref="B170:G170"/>
    <mergeCell ref="B154:C154"/>
    <mergeCell ref="F154:G154"/>
    <mergeCell ref="B155:C155"/>
    <mergeCell ref="F155:G155"/>
    <mergeCell ref="F156:G156"/>
    <mergeCell ref="F158:G158"/>
    <mergeCell ref="B151:C151"/>
    <mergeCell ref="F151:G151"/>
    <mergeCell ref="B152:C152"/>
    <mergeCell ref="F152:G152"/>
    <mergeCell ref="B153:C153"/>
    <mergeCell ref="F153:G153"/>
    <mergeCell ref="H194:H196"/>
    <mergeCell ref="A1:A196"/>
    <mergeCell ref="B194:G194"/>
    <mergeCell ref="B196:G196"/>
    <mergeCell ref="B174:G174"/>
    <mergeCell ref="B70:G70"/>
    <mergeCell ref="B183:G183"/>
    <mergeCell ref="B184:G184"/>
    <mergeCell ref="B176:C180"/>
    <mergeCell ref="F176:G180"/>
    <mergeCell ref="D176:E176"/>
    <mergeCell ref="B188:G188"/>
    <mergeCell ref="B189:G189"/>
    <mergeCell ref="B191:G191"/>
    <mergeCell ref="B192:G192"/>
    <mergeCell ref="B172:G172"/>
    <mergeCell ref="B173:G173"/>
    <mergeCell ref="B175:G175"/>
    <mergeCell ref="B181:G181"/>
    <mergeCell ref="B186:G186"/>
    <mergeCell ref="B160:G160"/>
    <mergeCell ref="B161:G161"/>
    <mergeCell ref="B163:G163"/>
    <mergeCell ref="B164:G164"/>
  </mergeCells>
  <hyperlinks>
    <hyperlink ref="D25" r:id="rId1"/>
    <hyperlink ref="G37" r:id="rId2"/>
  </hyperlinks>
  <pageMargins left="0.7" right="0.7" top="0.75" bottom="0.75" header="0.3" footer="0.3"/>
  <pageSetup orientation="portrait"/>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Nick Vozzo</cp:lastModifiedBy>
  <dcterms:created xsi:type="dcterms:W3CDTF">2014-09-19T14:32:14Z</dcterms:created>
  <dcterms:modified xsi:type="dcterms:W3CDTF">2015-10-12T02:39:50Z</dcterms:modified>
</cp:coreProperties>
</file>