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IlliniGadgetGarage\SSCproposal\Spring2018\"/>
    </mc:Choice>
  </mc:AlternateContent>
  <bookViews>
    <workbookView xWindow="0" yWindow="0" windowWidth="29025" windowHeight="1302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97" i="1" l="1"/>
  <c r="F98" i="1"/>
  <c r="F99" i="1"/>
  <c r="F100" i="1"/>
  <c r="F101" i="1"/>
  <c r="F102" i="1"/>
  <c r="F103" i="1"/>
  <c r="F104" i="1"/>
  <c r="F105" i="1"/>
  <c r="F106" i="1"/>
  <c r="F84" i="1"/>
  <c r="F85" i="1"/>
  <c r="F86" i="1"/>
  <c r="F87" i="1"/>
  <c r="F88" i="1"/>
  <c r="F89" i="1"/>
  <c r="F90" i="1"/>
  <c r="F91" i="1"/>
  <c r="F92" i="1"/>
  <c r="F93" i="1"/>
  <c r="F71" i="1"/>
  <c r="F72" i="1"/>
  <c r="F73" i="1"/>
  <c r="F74" i="1"/>
  <c r="F75" i="1"/>
  <c r="F76" i="1"/>
  <c r="F77" i="1"/>
  <c r="F78" i="1"/>
  <c r="F79" i="1"/>
  <c r="F80" i="1"/>
  <c r="F58" i="1"/>
  <c r="F59" i="1"/>
  <c r="F60" i="1"/>
  <c r="F61" i="1"/>
  <c r="F62" i="1"/>
  <c r="F63" i="1"/>
  <c r="F64" i="1"/>
  <c r="F65" i="1"/>
  <c r="F66" i="1"/>
  <c r="F67" i="1"/>
  <c r="F45" i="1"/>
  <c r="F46" i="1"/>
  <c r="F47" i="1"/>
  <c r="F48" i="1"/>
  <c r="F49" i="1"/>
  <c r="F50" i="1"/>
  <c r="F51" i="1"/>
  <c r="F52" i="1"/>
  <c r="F53" i="1"/>
  <c r="F54" i="1"/>
  <c r="F81" i="1" l="1"/>
  <c r="F107" i="1"/>
  <c r="F109" i="1" s="1"/>
  <c r="F55" i="1"/>
  <c r="F94" i="1"/>
  <c r="F68" i="1"/>
</calcChain>
</file>

<file path=xl/sharedStrings.xml><?xml version="1.0" encoding="utf-8"?>
<sst xmlns="http://schemas.openxmlformats.org/spreadsheetml/2006/main" count="61" uniqueCount="57">
  <si>
    <t>GENERAL INFORMATION</t>
  </si>
  <si>
    <t>Project Title:</t>
  </si>
  <si>
    <t>Total Amount Requested from SSC:</t>
  </si>
  <si>
    <t>Amount Requested as:</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</si>
  <si>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</si>
  <si>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</si>
  <si>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</si>
  <si>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</si>
  <si>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</si>
  <si>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</si>
  <si>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</si>
  <si>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</si>
  <si>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</si>
  <si>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</si>
  <si>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</si>
  <si>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</si>
  <si>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</si>
  <si>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</si>
  <si>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</si>
  <si>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</si>
  <si>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</si>
  <si>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</si>
  <si>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</si>
  <si>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</si>
  <si>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</si>
  <si>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Please include any other sources of funding that have been obtained or applied for, and please attach any relevant letters of support.</t>
  </si>
  <si>
    <t>Electricity: 1.672 CO2lb/kWh</t>
  </si>
  <si>
    <t>Steam: 244.9 CO2lb/klb</t>
  </si>
  <si>
    <t>Chilled Water: 144.6 CO2lb/mmbtu</t>
  </si>
  <si>
    <t>Diesel: 22.2 CO2lb/gallon</t>
  </si>
  <si>
    <t>Gasoline: 19.4 CO2lb/gallon</t>
  </si>
  <si>
    <t>Step II Application</t>
  </si>
  <si>
    <t>ENVIRONMENTAL AND ECONOMIC IMPACTS</t>
  </si>
  <si>
    <t>End of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</si>
  <si>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</si>
  <si>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Please estimate the greenhouse gas impact this project will have, if applicable. Use the University of Illinois at Urbana-Champaign Energy Management website to determine the cost of energy on campus and the following chart to determine GHG emissions.</t>
  </si>
  <si>
    <t>Illini Gadget Garage Campus Workshops and Pop-up Clinics</t>
  </si>
  <si>
    <t>Grant</t>
  </si>
  <si>
    <t>Prepare first workshop (Clean Those Gizmos). Put out call for student hourly position. Begin interviews.</t>
  </si>
  <si>
    <t>Host on campus pop-up repair clinics twice a week while UI is in session.</t>
  </si>
  <si>
    <t>Complete interviews and hire student hourly. Train student hourly. Present first workshop. Prepare second workshop (Group Teardown 2.0).</t>
  </si>
  <si>
    <t>Present second workshop. Prepare third workshop (Soldering for Beginners).</t>
  </si>
  <si>
    <t>Present third workshop. Close for Thanksgiving holiday.</t>
  </si>
  <si>
    <t>Prepare final report. Close for Winter Break.</t>
  </si>
  <si>
    <t>Marketing &amp; outreach</t>
  </si>
  <si>
    <t>August 1-August 31 2018 (4)</t>
  </si>
  <si>
    <t>September – December 2018 (16)</t>
  </si>
  <si>
    <t>September 1-September 30 2018 (4)</t>
  </si>
  <si>
    <t>October 1-October 31 2018 (4)</t>
  </si>
  <si>
    <t>November 1-November 30 2018 (4)</t>
  </si>
  <si>
    <t>December 1-December 31 2018 (4)</t>
  </si>
  <si>
    <r>
      <rPr>
        <b/>
        <sz val="12"/>
        <color indexed="8"/>
        <rFont val="Calibri"/>
        <family val="2"/>
      </rPr>
      <t>Joy Scrogum</t>
    </r>
    <r>
      <rPr>
        <sz val="12"/>
        <color indexed="8"/>
        <rFont val="Calibri"/>
        <family val="2"/>
      </rPr>
      <t xml:space="preserve"> (Aug-Dec. for approximately 2 hrs./week of supervision, project planning, &amp; staff coordination)</t>
    </r>
  </si>
  <si>
    <t>Workshop materials</t>
  </si>
  <si>
    <t xml:space="preserve">Additional support for the project is sought via donations (continuously), additional relevant grants (as they are encountered), and fees from off-campus events (e.g. employee engagement events, workshops, etc.; currently being promoted and/or developed). At the time of writing this Step 2 proposal, we have scheduled a discussion with a company in Northern Illinois that is interested in collaborating with project staff to present a pop-up repair event in its community. Exploring this possibility is in preliminary stages, so it is too soon to be able to provide a letter of support to describe the activity. Any activities with off-campus entitites would involve revenue generating agreements between ISTC and those entitites to cover expenses and would not draw upon SSC grant funds. Thus, employee engagement events, workshops offered to the broader community for a fee, and off-campus clinics hosted in collaboration with businesses are potential additional sources of funds to help sustain the project and continue offering “free to the public” services both on and off campus. Workshops developed and presented to UI students for free (i.e. at no cost to participants) as part of this proposal will be revised/improved based on feedback from participants, and offered in subsequent semesters to a broader community audience for registration fees, which would be used to sustain the project. The project team continues to appeal to corporate sponsors and individuals for donations to support the Gadget Garage. See http://wp.istc.illinois.edu/ilgadgetgarage/donate/sponsors/. See also http://www.sustainelectronics.illinois.edu/SEIdonation.html for a donation form set up with the UI Foundation; the Illini Gadget Garage is the only current educational project which is drawing on funds in that account. Finally, we are exploring the development of a service account so we might collect fees from individuals who drop off large quantities of batteries for recycling at our workspace, to cover the costs of shipping those items to a battery recycler. </t>
  </si>
  <si>
    <t>Without knowing how many devices might be saved from replacement or recycling by the operations of the Gadget Garage in a given semester, it is difficult to accurately estimate potential greenhouse gas emissions. The US EPA Electronic Environmental Benefits Calculator (EEBC), Version 3.1, July 2012 (https://www.epa.gov/fec/publications-and-resources#calculator) allows benefits to be calculated form a variety of behaviors including electronics reuse, which may be treated as the equivalent of an individual repairing his or her device for their own continued use. If one assumes that at least 10 notebooks and 10 mobile phones are kept in useful service by Garage activities over the course of the funded year (setting aside any recycling that may take place because of the Garage and the benefits from that), according to the EEBC, this would result in greenhouse gas reductions equivalent to removing 1.53 passenger cars from the road per year. Consider that additional numbers and types of devices may be kept in service as the result of the Garage. Further consider that in 2014 during the campus "E-cyclemania" event, two 26 ft. box trucks were filled with electronics for recycling (https://icap.sustainability.illinois.edu/project-update/e-waste-collection-results). It is unknown how many of those devices might have been able to be reused with minor repairs, which might have been performed if a service like the Gadget Garage were available on campus. It is easy to see that there will be some positive impact on GHG emissions through the operation of the Garage, and to imagine that these impacts could be significant, even if it is not necessarily possible to directly and accurately calculate the GHG reductions resulting from the project.</t>
  </si>
  <si>
    <r>
      <rPr>
        <b/>
        <sz val="12"/>
        <color indexed="8"/>
        <rFont val="Calibri"/>
        <family val="2"/>
      </rPr>
      <t>Student hourly employee</t>
    </r>
    <r>
      <rPr>
        <sz val="12"/>
        <color indexed="8"/>
        <rFont val="Calibri"/>
        <family val="2"/>
      </rPr>
      <t xml:space="preserve"> (TBD; Sept.-Dec. workshop prep &amp; presentation plus staffing campus pop-ups &amp; follow-up appointments from those pop-ups)</t>
    </r>
  </si>
  <si>
    <r>
      <rPr>
        <b/>
        <sz val="12"/>
        <color indexed="8"/>
        <rFont val="Calibri"/>
        <family val="2"/>
      </rPr>
      <t>Amanda Elzbieciak</t>
    </r>
    <r>
      <rPr>
        <sz val="12"/>
        <color indexed="8"/>
        <rFont val="Calibri"/>
        <family val="2"/>
      </rPr>
      <t xml:space="preserve"> (Aug.-Dec, for training of new hourly employee, workshop prep and presentation, staffing campus pop-ups &amp; follow-up appointments from those pop-ups)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</si>
</sst>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00;&quot;$&quot;\(#,##0.00\)"/>
  </numFmts>
  <fonts count="14" x14ac:knownFonts="1">
    <font>
      <sz val="11"/>
      <color theme="1"/>
      <name val="Calibri"/>
      <family val="2"/>
      <scheme val="minor"/>
    </font>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12"/>
      <color indexed="8"/>
      <name val="Calibri"/>
      <family val="2"/>
    </font>
    <font>
      <sz val="12"/>
      <color indexed="8"/>
      <name val="Calibri"/>
      <family val="2"/>
    </font>
    <font>
      <b/>
      <sz val="20"/>
      <color rgb="FFE36C09"/>
      <name val="Calibri"/>
      <family val="2"/>
    </font>
    <font>
      <b/>
      <sz val="20"/>
      <color rgb="FF000090"/>
      <name val="Calibri"/>
      <family val="2"/>
    </font>
    <font>
      <b/>
      <sz val="18"/>
      <color indexed="8"/>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95">
    <xf numFmtId="0" fontId="0" fillId="0" borderId="0" xfId="0"/>
    <xf numFmtId="0" fontId="3" fillId="3" borderId="0" xfId="0" applyFont="1" applyFill="1" applyAlignment="1">
      <alignment vertical="center"/>
    </xf>
    <xf numFmtId="0" fontId="3" fillId="2" borderId="0" xfId="0" applyFont="1" applyFill="1" applyAlignment="1">
      <alignment vertical="center"/>
    </xf>
    <xf numFmtId="0" fontId="5" fillId="2" borderId="0" xfId="0" applyFont="1" applyFill="1" applyAlignment="1">
      <alignment horizontal="left" vertical="center"/>
    </xf>
    <xf numFmtId="0" fontId="5" fillId="2" borderId="1" xfId="0" applyFont="1" applyFill="1" applyBorder="1" applyAlignment="1">
      <alignment horizontal="left" vertical="center"/>
    </xf>
    <xf numFmtId="0" fontId="3" fillId="2" borderId="6" xfId="0" applyFont="1" applyFill="1" applyBorder="1" applyAlignment="1">
      <alignment vertical="center"/>
    </xf>
    <xf numFmtId="164" fontId="3" fillId="4" borderId="7" xfId="0" applyNumberFormat="1" applyFont="1" applyFill="1" applyBorder="1" applyAlignment="1" applyProtection="1">
      <alignment vertical="center"/>
      <protection locked="0"/>
    </xf>
    <xf numFmtId="0" fontId="3" fillId="2" borderId="8" xfId="0" applyFont="1" applyFill="1" applyBorder="1" applyAlignment="1">
      <alignment vertical="center"/>
    </xf>
    <xf numFmtId="49" fontId="3" fillId="4" borderId="7" xfId="0" applyNumberFormat="1" applyFont="1" applyFill="1" applyBorder="1" applyAlignment="1" applyProtection="1">
      <alignment vertical="center"/>
      <protection locked="0"/>
    </xf>
    <xf numFmtId="0" fontId="3" fillId="2" borderId="11" xfId="0" applyFont="1" applyFill="1" applyBorder="1" applyAlignment="1">
      <alignment vertical="center"/>
    </xf>
    <xf numFmtId="0" fontId="3" fillId="2" borderId="13" xfId="0" applyFont="1" applyFill="1" applyBorder="1" applyAlignment="1">
      <alignment vertical="center"/>
    </xf>
    <xf numFmtId="0" fontId="3" fillId="2" borderId="13" xfId="0" applyFont="1" applyFill="1" applyBorder="1" applyAlignment="1">
      <alignment horizontal="center" vertical="center"/>
    </xf>
    <xf numFmtId="0" fontId="3" fillId="2" borderId="12" xfId="0" applyFont="1" applyFill="1" applyBorder="1" applyAlignment="1">
      <alignment vertical="center"/>
    </xf>
    <xf numFmtId="0" fontId="8" fillId="2" borderId="0" xfId="0" applyFont="1" applyFill="1" applyAlignment="1">
      <alignment vertical="center"/>
    </xf>
    <xf numFmtId="164" fontId="3" fillId="4" borderId="15" xfId="0" applyNumberFormat="1" applyFont="1" applyFill="1" applyBorder="1" applyAlignment="1" applyProtection="1">
      <alignment vertical="center"/>
      <protection locked="0"/>
    </xf>
    <xf numFmtId="3" fontId="3" fillId="4" borderId="15" xfId="0" applyNumberFormat="1" applyFont="1" applyFill="1" applyBorder="1" applyAlignment="1" applyProtection="1">
      <alignment vertical="center"/>
      <protection locked="0"/>
    </xf>
    <xf numFmtId="0" fontId="3" fillId="2" borderId="18" xfId="0" applyFont="1" applyFill="1" applyBorder="1" applyAlignment="1">
      <alignment horizontal="right" vertical="center"/>
    </xf>
    <xf numFmtId="164" fontId="3" fillId="2" borderId="12" xfId="0" applyNumberFormat="1" applyFont="1" applyFill="1" applyBorder="1" applyAlignment="1">
      <alignment horizontal="center" vertical="center"/>
    </xf>
    <xf numFmtId="164" fontId="3" fillId="2" borderId="13" xfId="0" applyNumberFormat="1" applyFont="1" applyFill="1" applyBorder="1" applyAlignment="1">
      <alignment vertical="center"/>
    </xf>
    <xf numFmtId="0" fontId="3" fillId="2" borderId="0" xfId="0" applyFont="1" applyFill="1" applyAlignment="1">
      <alignment horizontal="center" vertical="center"/>
    </xf>
    <xf numFmtId="164" fontId="3" fillId="2" borderId="0" xfId="0" applyNumberFormat="1" applyFont="1" applyFill="1" applyAlignment="1">
      <alignment vertical="center"/>
    </xf>
    <xf numFmtId="164" fontId="3" fillId="2" borderId="4" xfId="0" applyNumberFormat="1" applyFont="1" applyFill="1" applyBorder="1" applyAlignment="1">
      <alignment horizontal="center" vertical="center"/>
    </xf>
    <xf numFmtId="0" fontId="8" fillId="2" borderId="2" xfId="0" applyFont="1" applyFill="1" applyBorder="1" applyAlignment="1">
      <alignment horizontal="right" vertical="center"/>
    </xf>
    <xf numFmtId="0" fontId="0" fillId="0" borderId="1" xfId="1" applyNumberFormat="1" applyFont="1" applyFill="1" applyBorder="1" applyAlignment="1">
      <alignment wrapText="1"/>
    </xf>
    <xf numFmtId="0" fontId="0" fillId="0" borderId="15" xfId="1" applyNumberFormat="1" applyFont="1" applyFill="1" applyBorder="1" applyAlignment="1">
      <alignment wrapText="1"/>
    </xf>
    <xf numFmtId="0" fontId="8" fillId="2" borderId="0" xfId="0" applyFont="1" applyFill="1" applyAlignment="1">
      <alignment horizontal="center" vertical="center"/>
    </xf>
    <xf numFmtId="0" fontId="3" fillId="2" borderId="0" xfId="0" applyFont="1" applyFill="1" applyAlignment="1">
      <alignment horizontal="right" vertical="center"/>
    </xf>
    <xf numFmtId="0" fontId="4" fillId="3" borderId="0" xfId="0" applyFont="1" applyFill="1" applyAlignment="1">
      <alignment horizontal="left" vertical="center"/>
    </xf>
    <xf numFmtId="0" fontId="7" fillId="2" borderId="0" xfId="0" applyFont="1" applyFill="1" applyAlignment="1">
      <alignment horizontal="center" vertical="center"/>
    </xf>
    <xf numFmtId="0" fontId="6" fillId="2" borderId="0" xfId="0" applyFont="1" applyFill="1" applyAlignment="1">
      <alignment horizontal="right" vertical="center" wrapText="1"/>
    </xf>
    <xf numFmtId="0" fontId="0" fillId="0" borderId="0" xfId="0" applyBorder="1"/>
    <xf numFmtId="0" fontId="12" fillId="3" borderId="0" xfId="0" applyFont="1" applyFill="1" applyAlignment="1">
      <alignment horizontal="left" vertical="center"/>
    </xf>
    <xf numFmtId="0" fontId="0" fillId="0" borderId="15" xfId="1" applyNumberFormat="1" applyFont="1" applyFill="1" applyBorder="1" applyAlignment="1">
      <alignment vertical="center" wrapText="1"/>
    </xf>
    <xf numFmtId="0" fontId="0" fillId="0" borderId="15" xfId="1" applyNumberFormat="1" applyFont="1" applyFill="1" applyBorder="1" applyAlignment="1">
      <alignment horizontal="center" vertical="center" wrapText="1"/>
    </xf>
    <xf numFmtId="0" fontId="0" fillId="0" borderId="0" xfId="0" applyAlignment="1"/>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10" fillId="2" borderId="6" xfId="0" applyFont="1" applyFill="1" applyBorder="1" applyAlignment="1">
      <alignment horizontal="left" vertical="center"/>
    </xf>
    <xf numFmtId="0" fontId="2" fillId="2" borderId="0" xfId="0" applyFont="1" applyFill="1" applyAlignment="1">
      <alignment horizontal="center" vertical="center"/>
    </xf>
    <xf numFmtId="0" fontId="11" fillId="2" borderId="0" xfId="0" applyFont="1" applyFill="1" applyAlignment="1">
      <alignment horizontal="center"/>
    </xf>
    <xf numFmtId="49" fontId="10" fillId="4" borderId="8" xfId="0" applyNumberFormat="1" applyFont="1" applyFill="1" applyBorder="1" applyAlignment="1" applyProtection="1">
      <alignment horizontal="center" vertical="center" wrapText="1"/>
      <protection locked="0"/>
    </xf>
    <xf numFmtId="49" fontId="3" fillId="4" borderId="12" xfId="0" applyNumberFormat="1" applyFont="1" applyFill="1" applyBorder="1" applyAlignment="1" applyProtection="1">
      <alignment horizontal="center" vertical="center" wrapText="1"/>
      <protection locked="0"/>
    </xf>
    <xf numFmtId="49" fontId="3" fillId="4" borderId="22" xfId="0" applyNumberFormat="1" applyFont="1" applyFill="1" applyBorder="1" applyAlignment="1" applyProtection="1">
      <alignment horizontal="center" vertical="center" wrapText="1"/>
      <protection locked="0"/>
    </xf>
    <xf numFmtId="49" fontId="3" fillId="4" borderId="6" xfId="0" applyNumberFormat="1" applyFont="1" applyFill="1" applyBorder="1" applyAlignment="1" applyProtection="1">
      <alignment horizontal="center" vertical="center" wrapText="1"/>
      <protection locked="0"/>
    </xf>
    <xf numFmtId="49" fontId="3" fillId="4" borderId="0" xfId="0" applyNumberFormat="1" applyFont="1" applyFill="1" applyBorder="1" applyAlignment="1" applyProtection="1">
      <alignment horizontal="center" vertical="center" wrapText="1"/>
      <protection locked="0"/>
    </xf>
    <xf numFmtId="49" fontId="3" fillId="4" borderId="2" xfId="0" applyNumberFormat="1" applyFont="1" applyFill="1" applyBorder="1" applyAlignment="1" applyProtection="1">
      <alignment horizontal="center" vertical="center" wrapText="1"/>
      <protection locked="0"/>
    </xf>
    <xf numFmtId="49" fontId="3" fillId="4" borderId="21" xfId="0" applyNumberFormat="1" applyFont="1" applyFill="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wrapText="1"/>
      <protection locked="0"/>
    </xf>
    <xf numFmtId="49" fontId="3" fillId="4" borderId="23" xfId="0" applyNumberFormat="1" applyFont="1" applyFill="1" applyBorder="1" applyAlignment="1" applyProtection="1">
      <alignment horizontal="center" vertical="center" wrapText="1"/>
      <protection locked="0"/>
    </xf>
    <xf numFmtId="0" fontId="4" fillId="3" borderId="0" xfId="0" applyFont="1" applyFill="1" applyAlignment="1">
      <alignment horizontal="left" vertical="center"/>
    </xf>
    <xf numFmtId="0" fontId="6" fillId="2" borderId="0" xfId="0" applyFont="1" applyFill="1" applyAlignment="1">
      <alignment horizontal="right" vertical="center"/>
    </xf>
    <xf numFmtId="0" fontId="6" fillId="2" borderId="2" xfId="0" applyFont="1" applyFill="1" applyBorder="1" applyAlignment="1">
      <alignment horizontal="right" vertical="center"/>
    </xf>
    <xf numFmtId="49" fontId="3" fillId="4" borderId="3" xfId="0" applyNumberFormat="1" applyFont="1" applyFill="1" applyBorder="1" applyAlignment="1" applyProtection="1">
      <alignment horizontal="center" vertical="center"/>
      <protection locked="0"/>
    </xf>
    <xf numFmtId="49" fontId="3" fillId="4" borderId="4" xfId="0" applyNumberFormat="1" applyFont="1" applyFill="1" applyBorder="1" applyAlignment="1" applyProtection="1">
      <alignment horizontal="center" vertical="center"/>
      <protection locked="0"/>
    </xf>
    <xf numFmtId="49" fontId="3" fillId="4" borderId="5" xfId="0" applyNumberFormat="1" applyFont="1" applyFill="1" applyBorder="1" applyAlignment="1" applyProtection="1">
      <alignment horizontal="center" vertical="center"/>
      <protection locked="0"/>
    </xf>
    <xf numFmtId="0" fontId="7" fillId="2" borderId="14" xfId="0" applyFont="1" applyFill="1" applyBorder="1" applyAlignment="1">
      <alignment horizontal="center" vertical="center"/>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16" fontId="3" fillId="4" borderId="9" xfId="0" applyNumberFormat="1" applyFont="1" applyFill="1" applyBorder="1" applyAlignment="1" applyProtection="1">
      <alignment horizontal="center" vertical="center"/>
      <protection locked="0"/>
    </xf>
    <xf numFmtId="14" fontId="3" fillId="4" borderId="9" xfId="0" applyNumberFormat="1" applyFont="1" applyFill="1" applyBorder="1" applyAlignment="1" applyProtection="1">
      <alignment horizontal="center" vertical="center"/>
      <protection locked="0"/>
    </xf>
    <xf numFmtId="14" fontId="3" fillId="4" borderId="10" xfId="0" applyNumberFormat="1" applyFont="1" applyFill="1" applyBorder="1" applyAlignment="1" applyProtection="1">
      <alignment horizontal="center" vertical="center"/>
      <protection locked="0"/>
    </xf>
    <xf numFmtId="0" fontId="3" fillId="2" borderId="0" xfId="0" applyFont="1" applyFill="1" applyAlignment="1">
      <alignment horizontal="left" vertical="center" wrapText="1"/>
    </xf>
    <xf numFmtId="0" fontId="4" fillId="2" borderId="0" xfId="0" applyFont="1" applyFill="1" applyAlignment="1">
      <alignment horizontal="left" vertical="center"/>
    </xf>
    <xf numFmtId="0" fontId="6" fillId="2" borderId="0" xfId="0" applyFont="1" applyFill="1" applyBorder="1" applyAlignment="1">
      <alignment horizontal="right" vertical="center" wrapText="1"/>
    </xf>
    <xf numFmtId="49" fontId="3" fillId="3" borderId="0" xfId="0" applyNumberFormat="1" applyFont="1" applyFill="1" applyBorder="1" applyAlignment="1" applyProtection="1">
      <alignment horizontal="center" vertical="center"/>
      <protection locked="0"/>
    </xf>
    <xf numFmtId="17" fontId="3" fillId="4" borderId="9" xfId="0" applyNumberFormat="1" applyFont="1" applyFill="1" applyBorder="1" applyAlignment="1" applyProtection="1">
      <alignment horizontal="center" vertical="center"/>
      <protection locked="0"/>
    </xf>
    <xf numFmtId="0" fontId="8" fillId="2" borderId="0" xfId="0" applyFont="1" applyFill="1" applyAlignment="1">
      <alignment horizontal="center" vertical="center"/>
    </xf>
    <xf numFmtId="0" fontId="7" fillId="2" borderId="14" xfId="0" applyFont="1" applyFill="1" applyBorder="1" applyAlignment="1">
      <alignment horizontal="left" vertical="center"/>
    </xf>
    <xf numFmtId="49" fontId="3" fillId="4" borderId="9" xfId="0" applyNumberFormat="1" applyFont="1" applyFill="1" applyBorder="1" applyAlignment="1" applyProtection="1">
      <alignment horizontal="center" vertical="center"/>
      <protection locked="0"/>
    </xf>
    <xf numFmtId="49" fontId="3" fillId="4" borderId="10" xfId="0" applyNumberFormat="1" applyFont="1" applyFill="1" applyBorder="1" applyAlignment="1" applyProtection="1">
      <alignment horizontal="center" vertical="center"/>
      <protection locked="0"/>
    </xf>
    <xf numFmtId="164" fontId="3" fillId="4" borderId="9" xfId="0" applyNumberFormat="1" applyFont="1" applyFill="1" applyBorder="1" applyAlignment="1">
      <alignment horizontal="center" vertical="center"/>
    </xf>
    <xf numFmtId="164" fontId="3" fillId="4" borderId="10" xfId="0" applyNumberFormat="1" applyFont="1" applyFill="1" applyBorder="1" applyAlignment="1">
      <alignment horizontal="center" vertical="center"/>
    </xf>
    <xf numFmtId="0" fontId="3" fillId="5" borderId="9"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164" fontId="3" fillId="2" borderId="3" xfId="0" applyNumberFormat="1" applyFont="1" applyFill="1" applyBorder="1" applyAlignment="1">
      <alignment horizontal="center" vertical="center"/>
    </xf>
    <xf numFmtId="164" fontId="3" fillId="2" borderId="5" xfId="0" applyNumberFormat="1" applyFont="1" applyFill="1" applyBorder="1" applyAlignment="1">
      <alignment horizontal="center" vertical="center"/>
    </xf>
    <xf numFmtId="164" fontId="3" fillId="4" borderId="16" xfId="0" applyNumberFormat="1" applyFont="1" applyFill="1" applyBorder="1" applyAlignment="1">
      <alignment horizontal="center" vertical="center"/>
    </xf>
    <xf numFmtId="164" fontId="3" fillId="4" borderId="17" xfId="0" applyNumberFormat="1" applyFont="1" applyFill="1" applyBorder="1" applyAlignment="1">
      <alignment horizontal="center" vertical="center"/>
    </xf>
    <xf numFmtId="164" fontId="3" fillId="2" borderId="19" xfId="0" applyNumberFormat="1" applyFont="1" applyFill="1" applyBorder="1" applyAlignment="1">
      <alignment horizontal="center" vertical="center"/>
    </xf>
    <xf numFmtId="164" fontId="3" fillId="2" borderId="20" xfId="0" applyNumberFormat="1" applyFont="1" applyFill="1" applyBorder="1" applyAlignment="1">
      <alignment horizontal="center" vertical="center"/>
    </xf>
    <xf numFmtId="0" fontId="0" fillId="0" borderId="0" xfId="0" applyAlignment="1">
      <alignment horizontal="center"/>
    </xf>
    <xf numFmtId="0" fontId="13" fillId="2" borderId="0" xfId="0" applyFont="1" applyFill="1" applyAlignment="1">
      <alignment horizontal="center" vertical="center"/>
    </xf>
    <xf numFmtId="0" fontId="10" fillId="2" borderId="0" xfId="0" applyFont="1" applyFill="1" applyAlignment="1">
      <alignment horizontal="center" vertical="center"/>
    </xf>
    <xf numFmtId="0" fontId="9" fillId="2" borderId="12" xfId="0" applyNumberFormat="1" applyFont="1" applyFill="1" applyBorder="1" applyAlignment="1">
      <alignment horizontal="left" vertical="top" wrapText="1"/>
    </xf>
    <xf numFmtId="0" fontId="3" fillId="2" borderId="0" xfId="0" applyFont="1" applyFill="1" applyAlignment="1">
      <alignment horizontal="left" vertical="center"/>
    </xf>
    <xf numFmtId="0" fontId="0" fillId="0" borderId="0" xfId="1" applyNumberFormat="1" applyFont="1" applyFill="1" applyBorder="1" applyAlignment="1">
      <alignment horizontal="center" wrapText="1"/>
    </xf>
    <xf numFmtId="0" fontId="0" fillId="0" borderId="1" xfId="1" applyNumberFormat="1" applyFont="1" applyFill="1" applyBorder="1" applyAlignment="1">
      <alignment horizontal="center" wrapText="1"/>
    </xf>
    <xf numFmtId="0" fontId="0" fillId="0" borderId="14" xfId="1" applyNumberFormat="1" applyFont="1" applyFill="1" applyBorder="1" applyAlignment="1">
      <alignment horizontal="center" wrapText="1"/>
    </xf>
    <xf numFmtId="0" fontId="6" fillId="3" borderId="1" xfId="0" applyFont="1" applyFill="1" applyBorder="1" applyAlignment="1">
      <alignment horizontal="left" wrapText="1"/>
    </xf>
    <xf numFmtId="49" fontId="3" fillId="4" borderId="3" xfId="0" applyNumberFormat="1" applyFont="1" applyFill="1" applyBorder="1" applyAlignment="1" applyProtection="1">
      <alignment horizontal="left" vertical="center" wrapText="1"/>
      <protection locked="0"/>
    </xf>
    <xf numFmtId="49" fontId="3" fillId="4" borderId="4" xfId="0" applyNumberFormat="1" applyFont="1" applyFill="1" applyBorder="1" applyAlignment="1" applyProtection="1">
      <alignment horizontal="left" vertical="center" wrapText="1"/>
      <protection locked="0"/>
    </xf>
    <xf numFmtId="49" fontId="3" fillId="4"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lignment horizontal="left" vertical="top" wrapText="1"/>
    </xf>
    <xf numFmtId="164" fontId="8" fillId="2" borderId="3" xfId="0" applyNumberFormat="1" applyFont="1" applyFill="1" applyBorder="1" applyAlignment="1">
      <alignment horizontal="center" vertical="center"/>
    </xf>
    <xf numFmtId="164" fontId="8" fillId="2" borderId="5" xfId="0" applyNumberFormat="1"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7"/>
  <sheetViews>
    <sheetView tabSelected="1" topLeftCell="A13" zoomScale="80" zoomScaleNormal="80" workbookViewId="0">
      <selection activeCell="D13" sqref="D13:G13"/>
    </sheetView>
  </sheetViews>
  <sheetFormatPr defaultRowHeight="15" x14ac:dyDescent="0.25"/>
  <cols>
    <col min="1" max="1" width="9.140625" style="34"/>
    <col min="2" max="2" width="25.7109375" customWidth="1"/>
    <col min="3" max="3" width="31.5703125" customWidth="1"/>
    <col min="4" max="4" width="26.42578125" customWidth="1"/>
    <col min="5" max="7" width="25.7109375" customWidth="1"/>
    <col min="8" max="8" width="58" customWidth="1"/>
    <col min="9" max="9" width="9.140625" style="30"/>
  </cols>
  <sheetData>
    <row r="1" spans="1:9" ht="72" customHeight="1" x14ac:dyDescent="0.25">
      <c r="A1" s="80"/>
      <c r="B1" s="38"/>
      <c r="C1" s="38"/>
      <c r="D1" s="38"/>
      <c r="E1" s="38"/>
      <c r="F1" s="38"/>
      <c r="G1" s="38"/>
      <c r="H1" s="1"/>
    </row>
    <row r="2" spans="1:9" ht="26.25" x14ac:dyDescent="0.4">
      <c r="A2" s="80"/>
      <c r="B2" s="39" t="s">
        <v>31</v>
      </c>
      <c r="C2" s="39"/>
      <c r="D2" s="39"/>
      <c r="E2" s="39"/>
      <c r="F2" s="39"/>
      <c r="G2" s="39"/>
      <c r="H2" s="2"/>
    </row>
    <row r="3" spans="1:9" ht="16.5" thickBot="1" x14ac:dyDescent="0.3">
      <c r="A3" s="80"/>
      <c r="B3" s="2"/>
      <c r="C3" s="2"/>
      <c r="D3" s="2"/>
      <c r="E3" s="2"/>
      <c r="F3" s="2"/>
      <c r="G3" s="2"/>
      <c r="H3" s="2"/>
    </row>
    <row r="4" spans="1:9" ht="15.75" x14ac:dyDescent="0.25">
      <c r="A4" s="80"/>
      <c r="B4" s="40" t="s">
        <v>34</v>
      </c>
      <c r="C4" s="41"/>
      <c r="D4" s="41"/>
      <c r="E4" s="41"/>
      <c r="F4" s="41"/>
      <c r="G4" s="42"/>
      <c r="H4" s="2"/>
    </row>
    <row r="5" spans="1:9" ht="15.75" x14ac:dyDescent="0.25">
      <c r="A5" s="80"/>
      <c r="B5" s="43"/>
      <c r="C5" s="44"/>
      <c r="D5" s="44"/>
      <c r="E5" s="44"/>
      <c r="F5" s="44"/>
      <c r="G5" s="45"/>
      <c r="H5" s="2"/>
    </row>
    <row r="6" spans="1:9" ht="15.75" x14ac:dyDescent="0.25">
      <c r="A6" s="80"/>
      <c r="B6" s="43"/>
      <c r="C6" s="44"/>
      <c r="D6" s="44"/>
      <c r="E6" s="44"/>
      <c r="F6" s="44"/>
      <c r="G6" s="45"/>
      <c r="H6" s="2"/>
    </row>
    <row r="7" spans="1:9" ht="15.75" x14ac:dyDescent="0.25">
      <c r="A7" s="80"/>
      <c r="B7" s="43"/>
      <c r="C7" s="44"/>
      <c r="D7" s="44"/>
      <c r="E7" s="44"/>
      <c r="F7" s="44"/>
      <c r="G7" s="45"/>
      <c r="H7" s="2"/>
    </row>
    <row r="8" spans="1:9" ht="15.75" x14ac:dyDescent="0.25">
      <c r="A8" s="80"/>
      <c r="B8" s="43"/>
      <c r="C8" s="44"/>
      <c r="D8" s="44"/>
      <c r="E8" s="44"/>
      <c r="F8" s="44"/>
      <c r="G8" s="45"/>
      <c r="H8" s="2"/>
    </row>
    <row r="9" spans="1:9" ht="15.75" x14ac:dyDescent="0.25">
      <c r="A9" s="80"/>
      <c r="B9" s="43"/>
      <c r="C9" s="44"/>
      <c r="D9" s="44"/>
      <c r="E9" s="44"/>
      <c r="F9" s="44"/>
      <c r="G9" s="45"/>
      <c r="H9" s="2"/>
    </row>
    <row r="10" spans="1:9" ht="16.5" thickBot="1" x14ac:dyDescent="0.3">
      <c r="A10" s="80"/>
      <c r="B10" s="46"/>
      <c r="C10" s="47"/>
      <c r="D10" s="47"/>
      <c r="E10" s="47"/>
      <c r="F10" s="47"/>
      <c r="G10" s="48"/>
      <c r="H10" s="2"/>
    </row>
    <row r="11" spans="1:9" ht="26.25" x14ac:dyDescent="0.25">
      <c r="A11" s="80"/>
      <c r="B11" s="49" t="s">
        <v>0</v>
      </c>
      <c r="C11" s="49"/>
      <c r="D11" s="49"/>
      <c r="E11" s="49"/>
      <c r="F11" s="49"/>
      <c r="G11" s="49"/>
      <c r="H11" s="49"/>
    </row>
    <row r="12" spans="1:9" ht="27" thickBot="1" x14ac:dyDescent="0.3">
      <c r="A12" s="80"/>
      <c r="B12" s="3"/>
      <c r="C12" s="3"/>
      <c r="D12" s="4"/>
      <c r="E12" s="4"/>
      <c r="F12" s="4"/>
      <c r="G12" s="4"/>
      <c r="H12" s="3"/>
    </row>
    <row r="13" spans="1:9" ht="16.5" thickBot="1" x14ac:dyDescent="0.3">
      <c r="A13" s="80"/>
      <c r="B13" s="50" t="s">
        <v>1</v>
      </c>
      <c r="C13" s="51"/>
      <c r="D13" s="52" t="s">
        <v>36</v>
      </c>
      <c r="E13" s="53"/>
      <c r="F13" s="53"/>
      <c r="G13" s="54"/>
      <c r="H13" s="5"/>
    </row>
    <row r="14" spans="1:9" ht="16.5" thickBot="1" x14ac:dyDescent="0.3">
      <c r="A14" s="80"/>
      <c r="B14" s="50" t="s">
        <v>2</v>
      </c>
      <c r="C14" s="51"/>
      <c r="D14" s="6">
        <v>12000</v>
      </c>
      <c r="E14" s="7"/>
      <c r="F14" s="12"/>
      <c r="G14" s="12"/>
      <c r="H14" s="2"/>
    </row>
    <row r="15" spans="1:9" ht="16.5" thickBot="1" x14ac:dyDescent="0.3">
      <c r="A15" s="80"/>
      <c r="B15" s="50" t="s">
        <v>3</v>
      </c>
      <c r="C15" s="51"/>
      <c r="D15" s="8" t="s">
        <v>37</v>
      </c>
      <c r="E15" s="37" t="s">
        <v>4</v>
      </c>
      <c r="F15" s="35"/>
      <c r="G15" s="30"/>
      <c r="I15"/>
    </row>
    <row r="16" spans="1:9" ht="16.5" customHeight="1" x14ac:dyDescent="0.25">
      <c r="A16" s="80"/>
      <c r="B16" s="63"/>
      <c r="C16" s="63"/>
      <c r="D16" s="64"/>
      <c r="E16" s="64"/>
      <c r="F16" s="36"/>
      <c r="G16" s="36"/>
      <c r="H16" s="35"/>
    </row>
    <row r="17" spans="1:8" ht="15.75" x14ac:dyDescent="0.25">
      <c r="A17" s="80"/>
      <c r="B17" s="63"/>
      <c r="C17" s="63"/>
      <c r="D17" s="64"/>
      <c r="E17" s="64"/>
      <c r="F17" s="36"/>
      <c r="G17" s="36"/>
      <c r="H17" s="35"/>
    </row>
    <row r="18" spans="1:8" ht="15.75" x14ac:dyDescent="0.25">
      <c r="A18" s="80"/>
      <c r="B18" s="29"/>
      <c r="C18" s="29"/>
      <c r="D18" s="36"/>
      <c r="E18" s="36"/>
      <c r="F18" s="36"/>
      <c r="G18" s="36"/>
      <c r="H18" s="35"/>
    </row>
    <row r="19" spans="1:8" ht="15.75" x14ac:dyDescent="0.25">
      <c r="A19" s="80"/>
      <c r="B19" s="2"/>
      <c r="C19" s="2"/>
      <c r="D19" s="2"/>
      <c r="E19" s="2"/>
      <c r="F19" s="2"/>
      <c r="G19" s="2"/>
      <c r="H19" s="2"/>
    </row>
    <row r="20" spans="1:8" ht="26.25" x14ac:dyDescent="0.25">
      <c r="A20" s="80"/>
      <c r="B20" s="62" t="s">
        <v>5</v>
      </c>
      <c r="C20" s="62"/>
      <c r="D20" s="62"/>
      <c r="E20" s="62"/>
      <c r="F20" s="62"/>
      <c r="G20" s="62"/>
      <c r="H20" s="62"/>
    </row>
    <row r="21" spans="1:8" ht="15.75" x14ac:dyDescent="0.25">
      <c r="A21" s="80"/>
      <c r="B21" s="84" t="s">
        <v>6</v>
      </c>
      <c r="C21" s="84"/>
      <c r="D21" s="84"/>
      <c r="E21" s="84"/>
      <c r="F21" s="84"/>
      <c r="G21" s="84"/>
      <c r="H21" s="2"/>
    </row>
    <row r="22" spans="1:8" ht="15.75" x14ac:dyDescent="0.25">
      <c r="A22" s="80"/>
      <c r="B22" s="2"/>
      <c r="C22" s="2"/>
      <c r="D22" s="2"/>
      <c r="E22" s="2"/>
      <c r="F22" s="2"/>
      <c r="G22" s="2"/>
      <c r="H22" s="2"/>
    </row>
    <row r="23" spans="1:8" ht="21" x14ac:dyDescent="0.25">
      <c r="A23" s="80"/>
      <c r="B23" s="13" t="s">
        <v>7</v>
      </c>
      <c r="C23" s="2"/>
      <c r="D23" s="2"/>
      <c r="E23" s="2"/>
      <c r="F23" s="2"/>
      <c r="G23" s="2"/>
      <c r="H23" s="2"/>
    </row>
    <row r="24" spans="1:8" ht="15.75" x14ac:dyDescent="0.25">
      <c r="A24" s="80"/>
      <c r="B24" s="61" t="s">
        <v>8</v>
      </c>
      <c r="C24" s="61"/>
      <c r="D24" s="61"/>
      <c r="E24" s="61"/>
      <c r="F24" s="61"/>
      <c r="G24" s="61"/>
      <c r="H24" s="2"/>
    </row>
    <row r="25" spans="1:8" ht="16.5" customHeight="1" x14ac:dyDescent="0.25">
      <c r="A25" s="80"/>
      <c r="B25" s="2"/>
      <c r="C25" s="2"/>
      <c r="D25" s="2"/>
      <c r="E25" s="2"/>
      <c r="F25" s="2"/>
      <c r="G25" s="2"/>
      <c r="H25" s="2"/>
    </row>
    <row r="26" spans="1:8" ht="18.75" x14ac:dyDescent="0.25">
      <c r="A26" s="80"/>
      <c r="B26" s="55" t="s">
        <v>9</v>
      </c>
      <c r="C26" s="55"/>
      <c r="D26" s="55" t="s">
        <v>10</v>
      </c>
      <c r="E26" s="55"/>
      <c r="F26" s="55" t="s">
        <v>11</v>
      </c>
      <c r="G26" s="55"/>
      <c r="H26" s="2"/>
    </row>
    <row r="27" spans="1:8" ht="15.75" x14ac:dyDescent="0.25">
      <c r="A27" s="80"/>
      <c r="B27" s="56" t="s">
        <v>38</v>
      </c>
      <c r="C27" s="57"/>
      <c r="D27" s="58" t="s">
        <v>45</v>
      </c>
      <c r="E27" s="57"/>
      <c r="F27" s="59">
        <v>43343</v>
      </c>
      <c r="G27" s="60"/>
      <c r="H27" s="9"/>
    </row>
    <row r="28" spans="1:8" ht="16.5" customHeight="1" x14ac:dyDescent="0.25">
      <c r="A28" s="80"/>
      <c r="B28" s="56" t="s">
        <v>39</v>
      </c>
      <c r="C28" s="57"/>
      <c r="D28" s="56" t="s">
        <v>46</v>
      </c>
      <c r="E28" s="57"/>
      <c r="F28" s="59">
        <v>43465</v>
      </c>
      <c r="G28" s="60"/>
      <c r="H28" s="9"/>
    </row>
    <row r="29" spans="1:8" ht="15.75" x14ac:dyDescent="0.25">
      <c r="A29" s="80"/>
      <c r="B29" s="56" t="s">
        <v>40</v>
      </c>
      <c r="C29" s="57"/>
      <c r="D29" s="65" t="s">
        <v>47</v>
      </c>
      <c r="E29" s="57"/>
      <c r="F29" s="59">
        <v>43373</v>
      </c>
      <c r="G29" s="60"/>
      <c r="H29" s="9"/>
    </row>
    <row r="30" spans="1:8" ht="15.75" x14ac:dyDescent="0.25">
      <c r="A30" s="80"/>
      <c r="B30" s="56" t="s">
        <v>41</v>
      </c>
      <c r="C30" s="57"/>
      <c r="D30" s="56" t="s">
        <v>48</v>
      </c>
      <c r="E30" s="57"/>
      <c r="F30" s="59">
        <v>43404</v>
      </c>
      <c r="G30" s="57"/>
      <c r="H30" s="9"/>
    </row>
    <row r="31" spans="1:8" ht="16.5" customHeight="1" x14ac:dyDescent="0.25">
      <c r="A31" s="80"/>
      <c r="B31" s="56" t="s">
        <v>42</v>
      </c>
      <c r="C31" s="57"/>
      <c r="D31" s="56" t="s">
        <v>49</v>
      </c>
      <c r="E31" s="57"/>
      <c r="F31" s="59">
        <v>43434</v>
      </c>
      <c r="G31" s="60"/>
      <c r="H31" s="9"/>
    </row>
    <row r="32" spans="1:8" ht="15.75" x14ac:dyDescent="0.25">
      <c r="A32" s="80"/>
      <c r="B32" s="56" t="s">
        <v>43</v>
      </c>
      <c r="C32" s="57"/>
      <c r="D32" s="56" t="s">
        <v>50</v>
      </c>
      <c r="E32" s="57"/>
      <c r="F32" s="59">
        <v>43465</v>
      </c>
      <c r="G32" s="57"/>
      <c r="H32" s="9"/>
    </row>
    <row r="33" spans="1:8" ht="15.75" x14ac:dyDescent="0.25">
      <c r="A33" s="80"/>
      <c r="B33" s="56"/>
      <c r="C33" s="57"/>
      <c r="D33" s="56"/>
      <c r="E33" s="57"/>
      <c r="F33" s="59"/>
      <c r="G33" s="60"/>
      <c r="H33" s="9"/>
    </row>
    <row r="34" spans="1:8" ht="15.75" x14ac:dyDescent="0.25">
      <c r="A34" s="80"/>
      <c r="B34" s="56"/>
      <c r="C34" s="57"/>
      <c r="D34" s="56"/>
      <c r="E34" s="57"/>
      <c r="F34" s="59"/>
      <c r="G34" s="60"/>
      <c r="H34" s="9"/>
    </row>
    <row r="35" spans="1:8" ht="15.75" x14ac:dyDescent="0.25">
      <c r="A35" s="80"/>
      <c r="B35" s="56"/>
      <c r="C35" s="57"/>
      <c r="D35" s="56"/>
      <c r="E35" s="57"/>
      <c r="F35" s="56"/>
      <c r="G35" s="57"/>
      <c r="H35" s="9"/>
    </row>
    <row r="36" spans="1:8" ht="15.75" x14ac:dyDescent="0.25">
      <c r="A36" s="80"/>
      <c r="B36" s="56"/>
      <c r="C36" s="57"/>
      <c r="D36" s="56"/>
      <c r="E36" s="57"/>
      <c r="F36" s="56"/>
      <c r="G36" s="57"/>
      <c r="H36" s="9"/>
    </row>
    <row r="37" spans="1:8" ht="15.75" x14ac:dyDescent="0.25">
      <c r="A37" s="80"/>
      <c r="B37" s="72"/>
      <c r="C37" s="73"/>
      <c r="D37" s="72"/>
      <c r="E37" s="73"/>
      <c r="F37" s="72"/>
      <c r="G37" s="73"/>
      <c r="H37" s="9"/>
    </row>
    <row r="38" spans="1:8" ht="15.75" x14ac:dyDescent="0.25">
      <c r="A38" s="80"/>
      <c r="B38" s="10"/>
      <c r="C38" s="10"/>
      <c r="D38" s="10"/>
      <c r="E38" s="10"/>
      <c r="F38" s="10"/>
      <c r="G38" s="10"/>
      <c r="H38" s="2"/>
    </row>
    <row r="39" spans="1:8" ht="21" x14ac:dyDescent="0.25">
      <c r="A39" s="80"/>
      <c r="B39" s="13" t="s">
        <v>12</v>
      </c>
      <c r="C39" s="2"/>
      <c r="D39" s="2"/>
      <c r="E39" s="2"/>
      <c r="F39" s="2"/>
      <c r="G39" s="2"/>
      <c r="H39" s="2"/>
    </row>
    <row r="40" spans="1:8" ht="15.75" x14ac:dyDescent="0.25">
      <c r="A40" s="80"/>
      <c r="B40" s="61" t="s">
        <v>13</v>
      </c>
      <c r="C40" s="61"/>
      <c r="D40" s="61"/>
      <c r="E40" s="61"/>
      <c r="F40" s="61"/>
      <c r="G40" s="61"/>
      <c r="H40" s="2"/>
    </row>
    <row r="41" spans="1:8" ht="15.75" x14ac:dyDescent="0.25">
      <c r="A41" s="80"/>
      <c r="B41" s="2"/>
      <c r="C41" s="2"/>
      <c r="D41" s="2"/>
      <c r="E41" s="2"/>
      <c r="F41" s="2"/>
      <c r="G41" s="2"/>
      <c r="H41" s="2"/>
    </row>
    <row r="42" spans="1:8" ht="21" x14ac:dyDescent="0.25">
      <c r="A42" s="80"/>
      <c r="B42" s="66" t="s">
        <v>14</v>
      </c>
      <c r="C42" s="66"/>
      <c r="D42" s="25" t="s">
        <v>15</v>
      </c>
      <c r="E42" s="25" t="s">
        <v>16</v>
      </c>
      <c r="F42" s="66" t="s">
        <v>17</v>
      </c>
      <c r="G42" s="66"/>
      <c r="H42" s="2"/>
    </row>
    <row r="43" spans="1:8" ht="18.75" x14ac:dyDescent="0.25">
      <c r="A43" s="80"/>
      <c r="B43" s="28"/>
      <c r="C43" s="28"/>
      <c r="D43" s="28"/>
      <c r="E43" s="28"/>
      <c r="F43" s="28"/>
      <c r="G43" s="28"/>
      <c r="H43" s="2"/>
    </row>
    <row r="44" spans="1:8" ht="18.75" x14ac:dyDescent="0.25">
      <c r="A44" s="80"/>
      <c r="B44" s="67" t="s">
        <v>18</v>
      </c>
      <c r="C44" s="67"/>
      <c r="D44" s="67"/>
      <c r="E44" s="67"/>
      <c r="F44" s="67"/>
      <c r="G44" s="67"/>
      <c r="H44" s="2"/>
    </row>
    <row r="45" spans="1:8" ht="15.75" x14ac:dyDescent="0.25">
      <c r="A45" s="80"/>
      <c r="B45" s="68"/>
      <c r="C45" s="69"/>
      <c r="D45" s="14"/>
      <c r="E45" s="15"/>
      <c r="F45" s="70">
        <f t="shared" ref="F45:F54" si="0">D45*E45</f>
        <v>0</v>
      </c>
      <c r="G45" s="71"/>
      <c r="H45" s="9"/>
    </row>
    <row r="46" spans="1:8" ht="15.75" x14ac:dyDescent="0.25">
      <c r="A46" s="80"/>
      <c r="B46" s="68"/>
      <c r="C46" s="69"/>
      <c r="D46" s="14"/>
      <c r="E46" s="15"/>
      <c r="F46" s="70">
        <f t="shared" si="0"/>
        <v>0</v>
      </c>
      <c r="G46" s="71"/>
      <c r="H46" s="9"/>
    </row>
    <row r="47" spans="1:8" ht="15.75" x14ac:dyDescent="0.25">
      <c r="A47" s="80"/>
      <c r="B47" s="68"/>
      <c r="C47" s="69"/>
      <c r="D47" s="14"/>
      <c r="E47" s="15"/>
      <c r="F47" s="70">
        <f t="shared" si="0"/>
        <v>0</v>
      </c>
      <c r="G47" s="71"/>
      <c r="H47" s="9"/>
    </row>
    <row r="48" spans="1:8" ht="15.75" x14ac:dyDescent="0.25">
      <c r="A48" s="80"/>
      <c r="B48" s="68"/>
      <c r="C48" s="69"/>
      <c r="D48" s="14"/>
      <c r="E48" s="15"/>
      <c r="F48" s="70">
        <f t="shared" si="0"/>
        <v>0</v>
      </c>
      <c r="G48" s="71"/>
      <c r="H48" s="9"/>
    </row>
    <row r="49" spans="1:8" ht="15.75" x14ac:dyDescent="0.25">
      <c r="A49" s="80"/>
      <c r="B49" s="68"/>
      <c r="C49" s="69"/>
      <c r="D49" s="14"/>
      <c r="E49" s="15"/>
      <c r="F49" s="70">
        <f t="shared" si="0"/>
        <v>0</v>
      </c>
      <c r="G49" s="71"/>
      <c r="H49" s="9"/>
    </row>
    <row r="50" spans="1:8" ht="15.75" x14ac:dyDescent="0.25">
      <c r="A50" s="80"/>
      <c r="B50" s="68"/>
      <c r="C50" s="69"/>
      <c r="D50" s="14"/>
      <c r="E50" s="15"/>
      <c r="F50" s="70">
        <f t="shared" si="0"/>
        <v>0</v>
      </c>
      <c r="G50" s="71"/>
      <c r="H50" s="9"/>
    </row>
    <row r="51" spans="1:8" ht="15.75" x14ac:dyDescent="0.25">
      <c r="A51" s="80"/>
      <c r="B51" s="68"/>
      <c r="C51" s="69"/>
      <c r="D51" s="14"/>
      <c r="E51" s="15"/>
      <c r="F51" s="70">
        <f t="shared" si="0"/>
        <v>0</v>
      </c>
      <c r="G51" s="71"/>
      <c r="H51" s="9"/>
    </row>
    <row r="52" spans="1:8" ht="15.75" x14ac:dyDescent="0.25">
      <c r="A52" s="80"/>
      <c r="B52" s="68"/>
      <c r="C52" s="69"/>
      <c r="D52" s="14"/>
      <c r="E52" s="15"/>
      <c r="F52" s="70">
        <f t="shared" si="0"/>
        <v>0</v>
      </c>
      <c r="G52" s="71"/>
      <c r="H52" s="9"/>
    </row>
    <row r="53" spans="1:8" ht="16.5" customHeight="1" x14ac:dyDescent="0.25">
      <c r="A53" s="80"/>
      <c r="B53" s="68"/>
      <c r="C53" s="69"/>
      <c r="D53" s="14"/>
      <c r="E53" s="15"/>
      <c r="F53" s="70">
        <f t="shared" si="0"/>
        <v>0</v>
      </c>
      <c r="G53" s="71"/>
      <c r="H53" s="9"/>
    </row>
    <row r="54" spans="1:8" ht="16.5" thickBot="1" x14ac:dyDescent="0.3">
      <c r="A54" s="80"/>
      <c r="B54" s="68"/>
      <c r="C54" s="69"/>
      <c r="D54" s="14"/>
      <c r="E54" s="15"/>
      <c r="F54" s="76">
        <f t="shared" si="0"/>
        <v>0</v>
      </c>
      <c r="G54" s="77"/>
      <c r="H54" s="9"/>
    </row>
    <row r="55" spans="1:8" ht="16.5" thickBot="1" x14ac:dyDescent="0.3">
      <c r="A55" s="80"/>
      <c r="B55" s="10"/>
      <c r="C55" s="10"/>
      <c r="D55" s="10"/>
      <c r="E55" s="16" t="s">
        <v>19</v>
      </c>
      <c r="F55" s="74">
        <f>SUM(F45:G54)</f>
        <v>0</v>
      </c>
      <c r="G55" s="75"/>
      <c r="H55" s="5"/>
    </row>
    <row r="56" spans="1:8" ht="33.75" customHeight="1" x14ac:dyDescent="0.25">
      <c r="A56" s="80"/>
      <c r="B56" s="2"/>
      <c r="C56" s="2"/>
      <c r="D56" s="2"/>
      <c r="E56" s="26"/>
      <c r="F56" s="17"/>
      <c r="G56" s="17"/>
      <c r="H56" s="2"/>
    </row>
    <row r="57" spans="1:8" ht="18.75" x14ac:dyDescent="0.25">
      <c r="A57" s="80"/>
      <c r="B57" s="67" t="s">
        <v>20</v>
      </c>
      <c r="C57" s="67"/>
      <c r="D57" s="67"/>
      <c r="E57" s="67"/>
      <c r="F57" s="67"/>
      <c r="G57" s="67"/>
      <c r="H57" s="2"/>
    </row>
    <row r="58" spans="1:8" ht="15.75" x14ac:dyDescent="0.25">
      <c r="A58" s="80"/>
      <c r="B58" s="68" t="s">
        <v>44</v>
      </c>
      <c r="C58" s="69"/>
      <c r="D58" s="14">
        <v>375</v>
      </c>
      <c r="E58" s="15">
        <v>1</v>
      </c>
      <c r="F58" s="70">
        <f t="shared" ref="F58:F67" si="1">D58*E58</f>
        <v>375</v>
      </c>
      <c r="G58" s="71"/>
      <c r="H58" s="9"/>
    </row>
    <row r="59" spans="1:8" ht="15.75" x14ac:dyDescent="0.25">
      <c r="A59" s="80"/>
      <c r="B59" s="68"/>
      <c r="C59" s="69"/>
      <c r="D59" s="14"/>
      <c r="E59" s="15"/>
      <c r="F59" s="70">
        <f t="shared" si="1"/>
        <v>0</v>
      </c>
      <c r="G59" s="71"/>
      <c r="H59" s="9"/>
    </row>
    <row r="60" spans="1:8" ht="15.75" x14ac:dyDescent="0.25">
      <c r="A60" s="80"/>
      <c r="B60" s="68"/>
      <c r="C60" s="69"/>
      <c r="D60" s="14"/>
      <c r="E60" s="15"/>
      <c r="F60" s="70">
        <f t="shared" si="1"/>
        <v>0</v>
      </c>
      <c r="G60" s="71"/>
      <c r="H60" s="9"/>
    </row>
    <row r="61" spans="1:8" ht="15.75" x14ac:dyDescent="0.25">
      <c r="A61" s="80"/>
      <c r="B61" s="68"/>
      <c r="C61" s="69"/>
      <c r="D61" s="14"/>
      <c r="E61" s="15"/>
      <c r="F61" s="70">
        <f t="shared" si="1"/>
        <v>0</v>
      </c>
      <c r="G61" s="71"/>
      <c r="H61" s="9"/>
    </row>
    <row r="62" spans="1:8" ht="15.75" x14ac:dyDescent="0.25">
      <c r="A62" s="80"/>
      <c r="B62" s="68"/>
      <c r="C62" s="69"/>
      <c r="D62" s="14"/>
      <c r="E62" s="15"/>
      <c r="F62" s="70">
        <f t="shared" si="1"/>
        <v>0</v>
      </c>
      <c r="G62" s="71"/>
      <c r="H62" s="9"/>
    </row>
    <row r="63" spans="1:8" ht="15.75" x14ac:dyDescent="0.25">
      <c r="A63" s="80"/>
      <c r="B63" s="68"/>
      <c r="C63" s="69"/>
      <c r="D63" s="14"/>
      <c r="E63" s="15"/>
      <c r="F63" s="70">
        <f t="shared" si="1"/>
        <v>0</v>
      </c>
      <c r="G63" s="71"/>
      <c r="H63" s="9"/>
    </row>
    <row r="64" spans="1:8" ht="15.75" x14ac:dyDescent="0.25">
      <c r="A64" s="80"/>
      <c r="B64" s="68"/>
      <c r="C64" s="69"/>
      <c r="D64" s="14"/>
      <c r="E64" s="15"/>
      <c r="F64" s="70">
        <f t="shared" si="1"/>
        <v>0</v>
      </c>
      <c r="G64" s="71"/>
      <c r="H64" s="9"/>
    </row>
    <row r="65" spans="1:8" ht="15.75" x14ac:dyDescent="0.25">
      <c r="A65" s="80"/>
      <c r="B65" s="68"/>
      <c r="C65" s="69"/>
      <c r="D65" s="14"/>
      <c r="E65" s="15"/>
      <c r="F65" s="70">
        <f t="shared" si="1"/>
        <v>0</v>
      </c>
      <c r="G65" s="71"/>
      <c r="H65" s="9"/>
    </row>
    <row r="66" spans="1:8" ht="15.75" x14ac:dyDescent="0.25">
      <c r="A66" s="80"/>
      <c r="B66" s="68"/>
      <c r="C66" s="69"/>
      <c r="D66" s="14"/>
      <c r="E66" s="15"/>
      <c r="F66" s="70">
        <f t="shared" si="1"/>
        <v>0</v>
      </c>
      <c r="G66" s="71"/>
      <c r="H66" s="9"/>
    </row>
    <row r="67" spans="1:8" ht="15.75" x14ac:dyDescent="0.25">
      <c r="A67" s="80"/>
      <c r="B67" s="68"/>
      <c r="C67" s="69"/>
      <c r="D67" s="14"/>
      <c r="E67" s="15"/>
      <c r="F67" s="70">
        <f t="shared" si="1"/>
        <v>0</v>
      </c>
      <c r="G67" s="71"/>
      <c r="H67" s="9"/>
    </row>
    <row r="68" spans="1:8" ht="16.5" thickBot="1" x14ac:dyDescent="0.3">
      <c r="A68" s="80"/>
      <c r="B68" s="11"/>
      <c r="C68" s="11"/>
      <c r="D68" s="18"/>
      <c r="E68" s="16" t="s">
        <v>19</v>
      </c>
      <c r="F68" s="78">
        <f>SUM(F58:G67)</f>
        <v>375</v>
      </c>
      <c r="G68" s="79"/>
      <c r="H68" s="5"/>
    </row>
    <row r="69" spans="1:8" ht="15.75" x14ac:dyDescent="0.25">
      <c r="A69" s="80"/>
      <c r="B69" s="19"/>
      <c r="C69" s="19"/>
      <c r="D69" s="20"/>
      <c r="E69" s="26"/>
      <c r="F69" s="17"/>
      <c r="G69" s="17"/>
      <c r="H69" s="2"/>
    </row>
    <row r="70" spans="1:8" ht="18.75" x14ac:dyDescent="0.25">
      <c r="A70" s="80"/>
      <c r="B70" s="67" t="s">
        <v>21</v>
      </c>
      <c r="C70" s="67"/>
      <c r="D70" s="67"/>
      <c r="E70" s="67"/>
      <c r="F70" s="67"/>
      <c r="G70" s="67"/>
      <c r="H70" s="2"/>
    </row>
    <row r="71" spans="1:8" ht="15.75" x14ac:dyDescent="0.25">
      <c r="A71" s="80"/>
      <c r="B71" s="68" t="s">
        <v>51</v>
      </c>
      <c r="C71" s="69"/>
      <c r="D71" s="14">
        <v>1400</v>
      </c>
      <c r="E71" s="15">
        <v>1</v>
      </c>
      <c r="F71" s="70">
        <f t="shared" ref="F71:F80" si="2">D71*E71</f>
        <v>1400</v>
      </c>
      <c r="G71" s="71"/>
      <c r="H71" s="9"/>
    </row>
    <row r="72" spans="1:8" ht="15.75" x14ac:dyDescent="0.25">
      <c r="A72" s="80"/>
      <c r="B72" s="68" t="s">
        <v>56</v>
      </c>
      <c r="C72" s="69"/>
      <c r="D72" s="14">
        <v>5025</v>
      </c>
      <c r="E72" s="15">
        <v>1</v>
      </c>
      <c r="F72" s="70">
        <f t="shared" si="2"/>
        <v>5025</v>
      </c>
      <c r="G72" s="71"/>
      <c r="H72" s="9"/>
    </row>
    <row r="73" spans="1:8" ht="15.75" x14ac:dyDescent="0.25">
      <c r="A73" s="80"/>
      <c r="B73" s="68" t="s">
        <v>55</v>
      </c>
      <c r="C73" s="69"/>
      <c r="D73" s="14">
        <v>4200</v>
      </c>
      <c r="E73" s="15">
        <v>1</v>
      </c>
      <c r="F73" s="70">
        <f t="shared" si="2"/>
        <v>4200</v>
      </c>
      <c r="G73" s="71"/>
      <c r="H73" s="9"/>
    </row>
    <row r="74" spans="1:8" ht="15.75" x14ac:dyDescent="0.25">
      <c r="A74" s="80"/>
      <c r="B74" s="68"/>
      <c r="C74" s="69"/>
      <c r="D74" s="14"/>
      <c r="E74" s="15"/>
      <c r="F74" s="70">
        <f t="shared" si="2"/>
        <v>0</v>
      </c>
      <c r="G74" s="71"/>
      <c r="H74" s="9"/>
    </row>
    <row r="75" spans="1:8" ht="15.75" x14ac:dyDescent="0.25">
      <c r="A75" s="80"/>
      <c r="B75" s="68"/>
      <c r="C75" s="69"/>
      <c r="D75" s="14"/>
      <c r="E75" s="15"/>
      <c r="F75" s="70">
        <f t="shared" si="2"/>
        <v>0</v>
      </c>
      <c r="G75" s="71"/>
      <c r="H75" s="9"/>
    </row>
    <row r="76" spans="1:8" ht="15.75" x14ac:dyDescent="0.25">
      <c r="A76" s="80"/>
      <c r="B76" s="68"/>
      <c r="C76" s="69"/>
      <c r="D76" s="14"/>
      <c r="E76" s="15"/>
      <c r="F76" s="70">
        <f t="shared" si="2"/>
        <v>0</v>
      </c>
      <c r="G76" s="71"/>
      <c r="H76" s="9"/>
    </row>
    <row r="77" spans="1:8" ht="15.75" x14ac:dyDescent="0.25">
      <c r="A77" s="80"/>
      <c r="B77" s="68"/>
      <c r="C77" s="69"/>
      <c r="D77" s="14"/>
      <c r="E77" s="15"/>
      <c r="F77" s="70">
        <f t="shared" si="2"/>
        <v>0</v>
      </c>
      <c r="G77" s="71"/>
      <c r="H77" s="9"/>
    </row>
    <row r="78" spans="1:8" ht="15.75" x14ac:dyDescent="0.25">
      <c r="A78" s="80"/>
      <c r="B78" s="68"/>
      <c r="C78" s="69"/>
      <c r="D78" s="14"/>
      <c r="E78" s="15"/>
      <c r="F78" s="70">
        <f t="shared" si="2"/>
        <v>0</v>
      </c>
      <c r="G78" s="71"/>
      <c r="H78" s="9"/>
    </row>
    <row r="79" spans="1:8" ht="15.75" x14ac:dyDescent="0.25">
      <c r="A79" s="80"/>
      <c r="B79" s="68"/>
      <c r="C79" s="69"/>
      <c r="D79" s="14"/>
      <c r="E79" s="15"/>
      <c r="F79" s="70">
        <f t="shared" si="2"/>
        <v>0</v>
      </c>
      <c r="G79" s="71"/>
      <c r="H79" s="9"/>
    </row>
    <row r="80" spans="1:8" ht="15.75" x14ac:dyDescent="0.25">
      <c r="A80" s="80"/>
      <c r="B80" s="68"/>
      <c r="C80" s="69"/>
      <c r="D80" s="14"/>
      <c r="E80" s="15"/>
      <c r="F80" s="70">
        <f t="shared" si="2"/>
        <v>0</v>
      </c>
      <c r="G80" s="71"/>
      <c r="H80" s="9"/>
    </row>
    <row r="81" spans="1:8" ht="16.5" thickBot="1" x14ac:dyDescent="0.3">
      <c r="A81" s="80"/>
      <c r="B81" s="11"/>
      <c r="C81" s="11"/>
      <c r="D81" s="18"/>
      <c r="E81" s="16" t="s">
        <v>19</v>
      </c>
      <c r="F81" s="78">
        <f>SUM(F71:G80)</f>
        <v>10625</v>
      </c>
      <c r="G81" s="79"/>
      <c r="H81" s="5"/>
    </row>
    <row r="82" spans="1:8" ht="15.75" x14ac:dyDescent="0.25">
      <c r="A82" s="80"/>
      <c r="B82" s="19"/>
      <c r="C82" s="19"/>
      <c r="D82" s="20"/>
      <c r="E82" s="26"/>
      <c r="F82" s="17"/>
      <c r="G82" s="17"/>
      <c r="H82" s="2"/>
    </row>
    <row r="83" spans="1:8" ht="18.75" x14ac:dyDescent="0.25">
      <c r="A83" s="80"/>
      <c r="B83" s="67" t="s">
        <v>22</v>
      </c>
      <c r="C83" s="67"/>
      <c r="D83" s="67"/>
      <c r="E83" s="67"/>
      <c r="F83" s="67"/>
      <c r="G83" s="67"/>
      <c r="H83" s="2"/>
    </row>
    <row r="84" spans="1:8" ht="15.75" x14ac:dyDescent="0.25">
      <c r="A84" s="80"/>
      <c r="B84" s="68"/>
      <c r="C84" s="69"/>
      <c r="D84" s="14"/>
      <c r="E84" s="15"/>
      <c r="F84" s="70">
        <f t="shared" ref="F84:F93" si="3">D84*E84</f>
        <v>0</v>
      </c>
      <c r="G84" s="71"/>
      <c r="H84" s="9"/>
    </row>
    <row r="85" spans="1:8" ht="15.75" x14ac:dyDescent="0.25">
      <c r="A85" s="80"/>
      <c r="B85" s="68"/>
      <c r="C85" s="69"/>
      <c r="D85" s="14"/>
      <c r="E85" s="15"/>
      <c r="F85" s="70">
        <f t="shared" si="3"/>
        <v>0</v>
      </c>
      <c r="G85" s="71"/>
      <c r="H85" s="9"/>
    </row>
    <row r="86" spans="1:8" ht="15.75" x14ac:dyDescent="0.25">
      <c r="A86" s="80"/>
      <c r="B86" s="68"/>
      <c r="C86" s="69"/>
      <c r="D86" s="14"/>
      <c r="E86" s="15"/>
      <c r="F86" s="70">
        <f t="shared" si="3"/>
        <v>0</v>
      </c>
      <c r="G86" s="71"/>
      <c r="H86" s="9"/>
    </row>
    <row r="87" spans="1:8" ht="15.75" x14ac:dyDescent="0.25">
      <c r="A87" s="80"/>
      <c r="B87" s="68"/>
      <c r="C87" s="69"/>
      <c r="D87" s="14"/>
      <c r="E87" s="15"/>
      <c r="F87" s="70">
        <f t="shared" si="3"/>
        <v>0</v>
      </c>
      <c r="G87" s="71"/>
      <c r="H87" s="9"/>
    </row>
    <row r="88" spans="1:8" ht="15.75" x14ac:dyDescent="0.25">
      <c r="A88" s="80"/>
      <c r="B88" s="68"/>
      <c r="C88" s="69"/>
      <c r="D88" s="14"/>
      <c r="E88" s="15"/>
      <c r="F88" s="70">
        <f t="shared" si="3"/>
        <v>0</v>
      </c>
      <c r="G88" s="71"/>
      <c r="H88" s="9"/>
    </row>
    <row r="89" spans="1:8" ht="15.75" x14ac:dyDescent="0.25">
      <c r="A89" s="80"/>
      <c r="B89" s="68"/>
      <c r="C89" s="69"/>
      <c r="D89" s="14"/>
      <c r="E89" s="15"/>
      <c r="F89" s="70">
        <f t="shared" si="3"/>
        <v>0</v>
      </c>
      <c r="G89" s="71"/>
      <c r="H89" s="9"/>
    </row>
    <row r="90" spans="1:8" ht="15.75" x14ac:dyDescent="0.25">
      <c r="A90" s="80"/>
      <c r="B90" s="68"/>
      <c r="C90" s="69"/>
      <c r="D90" s="14"/>
      <c r="E90" s="15"/>
      <c r="F90" s="70">
        <f t="shared" si="3"/>
        <v>0</v>
      </c>
      <c r="G90" s="71"/>
      <c r="H90" s="9"/>
    </row>
    <row r="91" spans="1:8" ht="15.75" x14ac:dyDescent="0.25">
      <c r="A91" s="80"/>
      <c r="B91" s="68"/>
      <c r="C91" s="69"/>
      <c r="D91" s="14"/>
      <c r="E91" s="15"/>
      <c r="F91" s="70">
        <f t="shared" si="3"/>
        <v>0</v>
      </c>
      <c r="G91" s="71"/>
      <c r="H91" s="9"/>
    </row>
    <row r="92" spans="1:8" ht="15.75" x14ac:dyDescent="0.25">
      <c r="A92" s="80"/>
      <c r="B92" s="68"/>
      <c r="C92" s="69"/>
      <c r="D92" s="14"/>
      <c r="E92" s="15"/>
      <c r="F92" s="70">
        <f t="shared" si="3"/>
        <v>0</v>
      </c>
      <c r="G92" s="71"/>
      <c r="H92" s="9"/>
    </row>
    <row r="93" spans="1:8" ht="15.75" x14ac:dyDescent="0.25">
      <c r="A93" s="80"/>
      <c r="B93" s="68"/>
      <c r="C93" s="69"/>
      <c r="D93" s="14"/>
      <c r="E93" s="15"/>
      <c r="F93" s="70">
        <f t="shared" si="3"/>
        <v>0</v>
      </c>
      <c r="G93" s="71"/>
      <c r="H93" s="9"/>
    </row>
    <row r="94" spans="1:8" ht="16.5" thickBot="1" x14ac:dyDescent="0.3">
      <c r="A94" s="80"/>
      <c r="B94" s="11"/>
      <c r="C94" s="11"/>
      <c r="D94" s="18"/>
      <c r="E94" s="16" t="s">
        <v>19</v>
      </c>
      <c r="F94" s="78">
        <f>SUM(F84:G93)</f>
        <v>0</v>
      </c>
      <c r="G94" s="79"/>
      <c r="H94" s="5"/>
    </row>
    <row r="95" spans="1:8" ht="15.75" x14ac:dyDescent="0.25">
      <c r="A95" s="80"/>
      <c r="B95" s="19"/>
      <c r="C95" s="19"/>
      <c r="D95" s="20"/>
      <c r="E95" s="26"/>
      <c r="F95" s="17"/>
      <c r="G95" s="17"/>
      <c r="H95" s="2"/>
    </row>
    <row r="96" spans="1:8" ht="18.75" x14ac:dyDescent="0.25">
      <c r="A96" s="80"/>
      <c r="B96" s="67" t="s">
        <v>23</v>
      </c>
      <c r="C96" s="67"/>
      <c r="D96" s="67"/>
      <c r="E96" s="67"/>
      <c r="F96" s="67"/>
      <c r="G96" s="67"/>
      <c r="H96" s="2"/>
    </row>
    <row r="97" spans="1:8" ht="15.75" x14ac:dyDescent="0.25">
      <c r="A97" s="80"/>
      <c r="B97" s="68" t="s">
        <v>52</v>
      </c>
      <c r="C97" s="69"/>
      <c r="D97" s="14">
        <v>1000</v>
      </c>
      <c r="E97" s="15">
        <v>1</v>
      </c>
      <c r="F97" s="70">
        <f t="shared" ref="F97:F106" si="4">D97*E97</f>
        <v>1000</v>
      </c>
      <c r="G97" s="71"/>
      <c r="H97" s="9"/>
    </row>
    <row r="98" spans="1:8" ht="15.75" x14ac:dyDescent="0.25">
      <c r="A98" s="80"/>
      <c r="B98" s="68"/>
      <c r="C98" s="69"/>
      <c r="D98" s="14"/>
      <c r="E98" s="15"/>
      <c r="F98" s="70">
        <f t="shared" si="4"/>
        <v>0</v>
      </c>
      <c r="G98" s="71"/>
      <c r="H98" s="9"/>
    </row>
    <row r="99" spans="1:8" ht="15.75" x14ac:dyDescent="0.25">
      <c r="A99" s="80"/>
      <c r="B99" s="68"/>
      <c r="C99" s="69"/>
      <c r="D99" s="14"/>
      <c r="E99" s="15"/>
      <c r="F99" s="70">
        <f t="shared" si="4"/>
        <v>0</v>
      </c>
      <c r="G99" s="71"/>
      <c r="H99" s="9"/>
    </row>
    <row r="100" spans="1:8" ht="15.75" x14ac:dyDescent="0.25">
      <c r="A100" s="80"/>
      <c r="B100" s="68"/>
      <c r="C100" s="69"/>
      <c r="D100" s="14"/>
      <c r="E100" s="15"/>
      <c r="F100" s="70">
        <f t="shared" si="4"/>
        <v>0</v>
      </c>
      <c r="G100" s="71"/>
      <c r="H100" s="9"/>
    </row>
    <row r="101" spans="1:8" ht="15.75" x14ac:dyDescent="0.25">
      <c r="A101" s="80"/>
      <c r="B101" s="68"/>
      <c r="C101" s="69"/>
      <c r="D101" s="14"/>
      <c r="E101" s="15"/>
      <c r="F101" s="70">
        <f t="shared" si="4"/>
        <v>0</v>
      </c>
      <c r="G101" s="71"/>
      <c r="H101" s="9"/>
    </row>
    <row r="102" spans="1:8" ht="15.75" x14ac:dyDescent="0.25">
      <c r="A102" s="80"/>
      <c r="B102" s="68"/>
      <c r="C102" s="69"/>
      <c r="D102" s="14"/>
      <c r="E102" s="15"/>
      <c r="F102" s="70">
        <f t="shared" si="4"/>
        <v>0</v>
      </c>
      <c r="G102" s="71"/>
      <c r="H102" s="9"/>
    </row>
    <row r="103" spans="1:8" ht="15.75" x14ac:dyDescent="0.25">
      <c r="A103" s="80"/>
      <c r="B103" s="68"/>
      <c r="C103" s="69"/>
      <c r="D103" s="14"/>
      <c r="E103" s="15"/>
      <c r="F103" s="70">
        <f t="shared" si="4"/>
        <v>0</v>
      </c>
      <c r="G103" s="71"/>
      <c r="H103" s="9"/>
    </row>
    <row r="104" spans="1:8" ht="15.75" x14ac:dyDescent="0.25">
      <c r="A104" s="80"/>
      <c r="B104" s="68"/>
      <c r="C104" s="69"/>
      <c r="D104" s="14"/>
      <c r="E104" s="15"/>
      <c r="F104" s="70">
        <f t="shared" si="4"/>
        <v>0</v>
      </c>
      <c r="G104" s="71"/>
      <c r="H104" s="9"/>
    </row>
    <row r="105" spans="1:8" ht="15.75" x14ac:dyDescent="0.25">
      <c r="A105" s="80"/>
      <c r="B105" s="68"/>
      <c r="C105" s="69"/>
      <c r="D105" s="14"/>
      <c r="E105" s="15"/>
      <c r="F105" s="70">
        <f t="shared" si="4"/>
        <v>0</v>
      </c>
      <c r="G105" s="71"/>
      <c r="H105" s="9"/>
    </row>
    <row r="106" spans="1:8" ht="15.75" x14ac:dyDescent="0.25">
      <c r="A106" s="80"/>
      <c r="B106" s="68"/>
      <c r="C106" s="69"/>
      <c r="D106" s="14"/>
      <c r="E106" s="15"/>
      <c r="F106" s="70">
        <f t="shared" si="4"/>
        <v>0</v>
      </c>
      <c r="G106" s="71"/>
      <c r="H106" s="9"/>
    </row>
    <row r="107" spans="1:8" ht="16.5" thickBot="1" x14ac:dyDescent="0.3">
      <c r="A107" s="80"/>
      <c r="B107" s="11"/>
      <c r="C107" s="11"/>
      <c r="D107" s="18"/>
      <c r="E107" s="16" t="s">
        <v>19</v>
      </c>
      <c r="F107" s="78">
        <f>SUM(F97:G106)</f>
        <v>1000</v>
      </c>
      <c r="G107" s="79"/>
      <c r="H107" s="5"/>
    </row>
    <row r="108" spans="1:8" ht="16.5" thickBot="1" x14ac:dyDescent="0.3">
      <c r="A108" s="80"/>
      <c r="B108" s="19"/>
      <c r="C108" s="19"/>
      <c r="D108" s="20"/>
      <c r="E108" s="2"/>
      <c r="F108" s="21"/>
      <c r="G108" s="21"/>
      <c r="H108" s="2"/>
    </row>
    <row r="109" spans="1:8" ht="21.75" thickBot="1" x14ac:dyDescent="0.3">
      <c r="A109" s="80"/>
      <c r="B109" s="19"/>
      <c r="C109" s="19"/>
      <c r="D109" s="20"/>
      <c r="E109" s="22" t="s">
        <v>24</v>
      </c>
      <c r="F109" s="93">
        <f>SUM(F107,F94,F81,F68,F55,)</f>
        <v>12000</v>
      </c>
      <c r="G109" s="94"/>
      <c r="H109" s="5"/>
    </row>
    <row r="110" spans="1:8" ht="15.75" x14ac:dyDescent="0.25">
      <c r="A110" s="80"/>
      <c r="B110" s="19"/>
      <c r="C110" s="19"/>
      <c r="D110" s="20"/>
      <c r="E110" s="2"/>
      <c r="F110" s="17"/>
      <c r="G110" s="17"/>
      <c r="H110" s="2"/>
    </row>
    <row r="111" spans="1:8" ht="15.75" x14ac:dyDescent="0.25">
      <c r="A111" s="80"/>
      <c r="B111" s="2"/>
      <c r="C111" s="2"/>
      <c r="D111" s="2"/>
      <c r="E111" s="2"/>
      <c r="F111" s="2"/>
      <c r="G111" s="2"/>
      <c r="H111" s="2"/>
    </row>
    <row r="112" spans="1:8" ht="26.25" x14ac:dyDescent="0.25">
      <c r="A112" s="80"/>
      <c r="B112" s="31" t="s">
        <v>32</v>
      </c>
      <c r="C112" s="27"/>
      <c r="D112" s="27"/>
      <c r="E112" s="27"/>
      <c r="F112" s="27"/>
      <c r="G112" s="27"/>
      <c r="H112" s="27"/>
    </row>
    <row r="113" spans="1:8" ht="15.75" x14ac:dyDescent="0.25">
      <c r="A113" s="80"/>
      <c r="B113" s="1"/>
      <c r="C113" s="1"/>
      <c r="D113" s="1"/>
      <c r="E113" s="1"/>
      <c r="F113" s="1"/>
      <c r="G113" s="1"/>
      <c r="H113" s="2"/>
    </row>
    <row r="114" spans="1:8" ht="16.5" thickBot="1" x14ac:dyDescent="0.3">
      <c r="A114" s="80"/>
      <c r="B114" s="88" t="s">
        <v>25</v>
      </c>
      <c r="C114" s="88"/>
      <c r="D114" s="88"/>
      <c r="E114" s="88"/>
      <c r="F114" s="88"/>
      <c r="G114" s="88"/>
      <c r="H114" s="2"/>
    </row>
    <row r="115" spans="1:8" ht="56.25" customHeight="1" thickBot="1" x14ac:dyDescent="0.3">
      <c r="A115" s="80"/>
      <c r="B115" s="89" t="s">
        <v>53</v>
      </c>
      <c r="C115" s="90"/>
      <c r="D115" s="90"/>
      <c r="E115" s="90"/>
      <c r="F115" s="90"/>
      <c r="G115" s="91"/>
      <c r="H115" s="5"/>
    </row>
    <row r="116" spans="1:8" ht="15.75" x14ac:dyDescent="0.25">
      <c r="A116" s="80"/>
      <c r="B116" s="83"/>
      <c r="C116" s="83"/>
      <c r="D116" s="83"/>
      <c r="E116" s="83"/>
      <c r="F116" s="83"/>
      <c r="G116" s="83"/>
      <c r="H116" s="2"/>
    </row>
    <row r="117" spans="1:8" ht="36.75" customHeight="1" x14ac:dyDescent="0.25">
      <c r="A117" s="80"/>
      <c r="B117" s="92" t="s">
        <v>35</v>
      </c>
      <c r="C117" s="92"/>
      <c r="D117" s="92"/>
      <c r="E117" s="92"/>
      <c r="F117" s="92"/>
      <c r="G117" s="92"/>
      <c r="H117" s="2"/>
    </row>
    <row r="118" spans="1:8" ht="4.5" customHeight="1" x14ac:dyDescent="0.25">
      <c r="A118" s="80"/>
      <c r="B118" s="85"/>
      <c r="C118" s="85"/>
      <c r="D118" s="87"/>
      <c r="E118" s="87"/>
      <c r="F118" s="85"/>
      <c r="G118" s="85"/>
      <c r="H118" s="2"/>
    </row>
    <row r="119" spans="1:8" ht="33" customHeight="1" x14ac:dyDescent="0.25">
      <c r="A119" s="80"/>
      <c r="B119" s="85"/>
      <c r="C119" s="85"/>
      <c r="D119" s="24" t="s">
        <v>26</v>
      </c>
      <c r="E119" s="24" t="s">
        <v>29</v>
      </c>
      <c r="F119" s="85"/>
      <c r="G119" s="85"/>
      <c r="H119" s="2"/>
    </row>
    <row r="120" spans="1:8" ht="30" x14ac:dyDescent="0.25">
      <c r="A120" s="80"/>
      <c r="B120" s="85"/>
      <c r="C120" s="85"/>
      <c r="D120" s="32" t="s">
        <v>27</v>
      </c>
      <c r="E120" s="33" t="s">
        <v>30</v>
      </c>
      <c r="F120" s="85"/>
      <c r="G120" s="85"/>
      <c r="H120" s="2"/>
    </row>
    <row r="121" spans="1:8" ht="30" x14ac:dyDescent="0.25">
      <c r="A121" s="80"/>
      <c r="B121" s="85"/>
      <c r="C121" s="85"/>
      <c r="D121" s="24" t="s">
        <v>28</v>
      </c>
      <c r="E121" s="24"/>
      <c r="F121" s="85"/>
      <c r="G121" s="85"/>
      <c r="H121" s="2"/>
    </row>
    <row r="122" spans="1:8" ht="16.5" thickBot="1" x14ac:dyDescent="0.3">
      <c r="A122" s="80"/>
      <c r="B122" s="86"/>
      <c r="C122" s="86"/>
      <c r="D122" s="23"/>
      <c r="E122" s="23"/>
      <c r="F122" s="86"/>
      <c r="G122" s="86"/>
      <c r="H122" s="2"/>
    </row>
    <row r="123" spans="1:8" ht="79.5" customHeight="1" thickBot="1" x14ac:dyDescent="0.3">
      <c r="A123" s="80"/>
      <c r="B123" s="89" t="s">
        <v>54</v>
      </c>
      <c r="C123" s="90"/>
      <c r="D123" s="90"/>
      <c r="E123" s="90"/>
      <c r="F123" s="90"/>
      <c r="G123" s="91"/>
      <c r="H123" s="5"/>
    </row>
    <row r="124" spans="1:8" ht="16.5" thickBot="1" x14ac:dyDescent="0.3">
      <c r="A124" s="80"/>
      <c r="B124" s="12"/>
      <c r="C124" s="12"/>
      <c r="D124" s="12"/>
      <c r="E124" s="12"/>
      <c r="F124" s="12"/>
      <c r="G124" s="12"/>
      <c r="H124" s="2"/>
    </row>
    <row r="125" spans="1:8" ht="15.75" x14ac:dyDescent="0.25">
      <c r="A125" s="80"/>
      <c r="B125" s="12"/>
      <c r="C125" s="12"/>
      <c r="D125" s="12"/>
      <c r="E125" s="12"/>
      <c r="F125" s="12"/>
      <c r="G125" s="12"/>
      <c r="H125" s="2"/>
    </row>
    <row r="126" spans="1:8" ht="23.25" x14ac:dyDescent="0.25">
      <c r="A126" s="80"/>
      <c r="B126" s="81" t="s">
        <v>33</v>
      </c>
      <c r="C126" s="82"/>
      <c r="D126" s="82"/>
      <c r="E126" s="82"/>
      <c r="F126" s="82"/>
      <c r="G126" s="82"/>
      <c r="H126" s="80"/>
    </row>
    <row r="127" spans="1:8" ht="15.75" x14ac:dyDescent="0.25">
      <c r="A127" s="80"/>
      <c r="B127" s="2"/>
      <c r="C127" s="2"/>
      <c r="D127" s="2"/>
      <c r="E127" s="2"/>
      <c r="F127" s="2"/>
      <c r="G127" s="2"/>
      <c r="H127" s="80"/>
    </row>
    <row r="128" spans="1:8" ht="23.25" x14ac:dyDescent="0.25">
      <c r="A128" s="80"/>
      <c r="B128" s="81"/>
      <c r="C128" s="82"/>
      <c r="D128" s="82"/>
      <c r="E128" s="82"/>
      <c r="F128" s="82"/>
      <c r="G128" s="82"/>
      <c r="H128" s="80"/>
    </row>
    <row r="129" spans="1:1" x14ac:dyDescent="0.25">
      <c r="A129" s="80"/>
    </row>
    <row r="130" spans="1:1" x14ac:dyDescent="0.25">
      <c r="A130" s="80"/>
    </row>
    <row r="131" spans="1:1" x14ac:dyDescent="0.25">
      <c r="A131" s="80"/>
    </row>
    <row r="132" spans="1:1" x14ac:dyDescent="0.25">
      <c r="A132" s="80"/>
    </row>
    <row r="133" spans="1:1" x14ac:dyDescent="0.25">
      <c r="A133" s="80"/>
    </row>
    <row r="134" spans="1:1" x14ac:dyDescent="0.25">
      <c r="A134" s="80"/>
    </row>
    <row r="135" spans="1:1" x14ac:dyDescent="0.25">
      <c r="A135" s="80"/>
    </row>
    <row r="136" spans="1:1" x14ac:dyDescent="0.25">
      <c r="A136" s="80"/>
    </row>
    <row r="137" spans="1:1" x14ac:dyDescent="0.25">
      <c r="A137" s="80"/>
    </row>
    <row r="138" spans="1:1" x14ac:dyDescent="0.25">
      <c r="A138" s="80"/>
    </row>
    <row r="139" spans="1:1" x14ac:dyDescent="0.25">
      <c r="A139" s="80"/>
    </row>
    <row r="140" spans="1:1" x14ac:dyDescent="0.25">
      <c r="A140" s="80"/>
    </row>
    <row r="141" spans="1:1" ht="35.25" customHeight="1" x14ac:dyDescent="0.25">
      <c r="A141" s="80"/>
    </row>
    <row r="142" spans="1:1" ht="79.5" customHeight="1" x14ac:dyDescent="0.25">
      <c r="A142" s="80"/>
    </row>
    <row r="143" spans="1:1" x14ac:dyDescent="0.25">
      <c r="A143" s="80"/>
    </row>
    <row r="144" spans="1:1" ht="16.5" customHeight="1" x14ac:dyDescent="0.25">
      <c r="A144" s="80"/>
    </row>
    <row r="145" spans="1:1" ht="60" customHeight="1" x14ac:dyDescent="0.25">
      <c r="A145" s="80"/>
    </row>
    <row r="146" spans="1:1" x14ac:dyDescent="0.25">
      <c r="A146" s="80"/>
    </row>
    <row r="147" spans="1:1" x14ac:dyDescent="0.25">
      <c r="A147" s="80"/>
    </row>
    <row r="148" spans="1:1" x14ac:dyDescent="0.25">
      <c r="A148" s="80"/>
    </row>
    <row r="149" spans="1:1" x14ac:dyDescent="0.25">
      <c r="A149" s="80"/>
    </row>
    <row r="150" spans="1:1" ht="33" customHeight="1" x14ac:dyDescent="0.25">
      <c r="A150" s="80"/>
    </row>
    <row r="151" spans="1:1" ht="61.5" customHeight="1" x14ac:dyDescent="0.25">
      <c r="A151" s="80"/>
    </row>
    <row r="152" spans="1:1" x14ac:dyDescent="0.25">
      <c r="A152" s="80"/>
    </row>
    <row r="153" spans="1:1" ht="16.5" customHeight="1" x14ac:dyDescent="0.25">
      <c r="A153" s="80"/>
    </row>
    <row r="154" spans="1:1" ht="57" customHeight="1" x14ac:dyDescent="0.25">
      <c r="A154" s="80"/>
    </row>
    <row r="155" spans="1:1" ht="15.75" customHeight="1" x14ac:dyDescent="0.25">
      <c r="A155" s="80"/>
    </row>
    <row r="156" spans="1:1" ht="30" customHeight="1" x14ac:dyDescent="0.25">
      <c r="A156" s="80"/>
    </row>
    <row r="157" spans="1:1" ht="7.5" customHeight="1" x14ac:dyDescent="0.25">
      <c r="A157" s="80"/>
    </row>
    <row r="158" spans="1:1" x14ac:dyDescent="0.25">
      <c r="A158" s="80"/>
    </row>
    <row r="159" spans="1:1" x14ac:dyDescent="0.25">
      <c r="A159" s="80"/>
    </row>
    <row r="160" spans="1:1" ht="14.25" customHeight="1" x14ac:dyDescent="0.25">
      <c r="A160" s="80"/>
    </row>
    <row r="161" spans="1:1" ht="6.75" customHeight="1" x14ac:dyDescent="0.25">
      <c r="A161" s="80"/>
    </row>
    <row r="162" spans="1:1" ht="36.75" customHeight="1" x14ac:dyDescent="0.25">
      <c r="A162" s="80"/>
    </row>
    <row r="163" spans="1:1" x14ac:dyDescent="0.25">
      <c r="A163" s="80"/>
    </row>
    <row r="164" spans="1:1" ht="16.5" customHeight="1" x14ac:dyDescent="0.25">
      <c r="A164" s="80"/>
    </row>
    <row r="165" spans="1:1" ht="57" customHeight="1" x14ac:dyDescent="0.25">
      <c r="A165" s="80"/>
    </row>
    <row r="166" spans="1:1" x14ac:dyDescent="0.25">
      <c r="A166" s="80"/>
    </row>
    <row r="167" spans="1:1" ht="54.75" customHeight="1" x14ac:dyDescent="0.25">
      <c r="A167" s="80"/>
    </row>
    <row r="168" spans="1:1" x14ac:dyDescent="0.25">
      <c r="A168" s="80"/>
    </row>
    <row r="169" spans="1:1" ht="16.5" customHeight="1" x14ac:dyDescent="0.25">
      <c r="A169" s="80"/>
    </row>
    <row r="170" spans="1:1" ht="110.25" customHeight="1" x14ac:dyDescent="0.25">
      <c r="A170" s="80"/>
    </row>
    <row r="171" spans="1:1" x14ac:dyDescent="0.25">
      <c r="A171" s="80"/>
    </row>
    <row r="172" spans="1:1" ht="16.5" customHeight="1" x14ac:dyDescent="0.25">
      <c r="A172" s="80"/>
    </row>
    <row r="173" spans="1:1" ht="99" customHeight="1" x14ac:dyDescent="0.25">
      <c r="A173" s="80"/>
    </row>
    <row r="174" spans="1:1" x14ac:dyDescent="0.25">
      <c r="A174" s="80"/>
    </row>
    <row r="175" spans="1:1" x14ac:dyDescent="0.25">
      <c r="A175" s="80"/>
    </row>
    <row r="176" spans="1:1" x14ac:dyDescent="0.25">
      <c r="A176" s="80"/>
    </row>
    <row r="177" spans="1:1" x14ac:dyDescent="0.25">
      <c r="A177" s="80"/>
    </row>
  </sheetData>
  <mergeCells count="175">
    <mergeCell ref="H126:H128"/>
    <mergeCell ref="A1:A177"/>
    <mergeCell ref="B126:G126"/>
    <mergeCell ref="B128:G128"/>
    <mergeCell ref="B116:G116"/>
    <mergeCell ref="B21:G21"/>
    <mergeCell ref="B118:C122"/>
    <mergeCell ref="F118:G122"/>
    <mergeCell ref="D118:E118"/>
    <mergeCell ref="B114:G114"/>
    <mergeCell ref="B115:G115"/>
    <mergeCell ref="B117:G117"/>
    <mergeCell ref="B123:G123"/>
    <mergeCell ref="B105:C105"/>
    <mergeCell ref="F105:G105"/>
    <mergeCell ref="B106:C106"/>
    <mergeCell ref="F106:G106"/>
    <mergeCell ref="F107:G107"/>
    <mergeCell ref="F109:G109"/>
    <mergeCell ref="B102:C102"/>
    <mergeCell ref="F102:G102"/>
    <mergeCell ref="B103:C103"/>
    <mergeCell ref="F103:G103"/>
    <mergeCell ref="B104:C104"/>
    <mergeCell ref="F104:G104"/>
    <mergeCell ref="B99:C99"/>
    <mergeCell ref="F99:G99"/>
    <mergeCell ref="B100:C100"/>
    <mergeCell ref="F100:G100"/>
    <mergeCell ref="B101:C101"/>
    <mergeCell ref="F101:G101"/>
    <mergeCell ref="F94:G94"/>
    <mergeCell ref="B96:G96"/>
    <mergeCell ref="B97:C97"/>
    <mergeCell ref="F97:G97"/>
    <mergeCell ref="B98:C98"/>
    <mergeCell ref="F98:G98"/>
    <mergeCell ref="B91:C91"/>
    <mergeCell ref="F91:G91"/>
    <mergeCell ref="B92:C92"/>
    <mergeCell ref="F92:G92"/>
    <mergeCell ref="B93:C93"/>
    <mergeCell ref="F93:G93"/>
    <mergeCell ref="B88:C88"/>
    <mergeCell ref="F88:G88"/>
    <mergeCell ref="B89:C89"/>
    <mergeCell ref="F89:G89"/>
    <mergeCell ref="B90:C90"/>
    <mergeCell ref="F90:G90"/>
    <mergeCell ref="B85:C85"/>
    <mergeCell ref="F85:G85"/>
    <mergeCell ref="B86:C86"/>
    <mergeCell ref="F86:G86"/>
    <mergeCell ref="B87:C87"/>
    <mergeCell ref="F87:G87"/>
    <mergeCell ref="B80:C80"/>
    <mergeCell ref="F80:G80"/>
    <mergeCell ref="F81:G81"/>
    <mergeCell ref="B83:G83"/>
    <mergeCell ref="B84:C84"/>
    <mergeCell ref="F84:G84"/>
    <mergeCell ref="B77:C77"/>
    <mergeCell ref="F77:G77"/>
    <mergeCell ref="B78:C78"/>
    <mergeCell ref="F78:G78"/>
    <mergeCell ref="B79:C79"/>
    <mergeCell ref="F79:G79"/>
    <mergeCell ref="B74:C74"/>
    <mergeCell ref="F74:G74"/>
    <mergeCell ref="B75:C75"/>
    <mergeCell ref="F75:G75"/>
    <mergeCell ref="B76:C76"/>
    <mergeCell ref="F76:G76"/>
    <mergeCell ref="B71:C71"/>
    <mergeCell ref="F71:G71"/>
    <mergeCell ref="B72:C72"/>
    <mergeCell ref="F72:G72"/>
    <mergeCell ref="B73:C73"/>
    <mergeCell ref="F73:G73"/>
    <mergeCell ref="B66:C66"/>
    <mergeCell ref="F66:G66"/>
    <mergeCell ref="B67:C67"/>
    <mergeCell ref="F67:G67"/>
    <mergeCell ref="F68:G68"/>
    <mergeCell ref="B70:G70"/>
    <mergeCell ref="B63:C63"/>
    <mergeCell ref="F63:G63"/>
    <mergeCell ref="B64:C64"/>
    <mergeCell ref="F64:G64"/>
    <mergeCell ref="B65:C65"/>
    <mergeCell ref="F65:G65"/>
    <mergeCell ref="B60:C60"/>
    <mergeCell ref="F60:G60"/>
    <mergeCell ref="B61:C61"/>
    <mergeCell ref="F61:G61"/>
    <mergeCell ref="B62:C62"/>
    <mergeCell ref="F62:G62"/>
    <mergeCell ref="F55:G55"/>
    <mergeCell ref="B57:G57"/>
    <mergeCell ref="B58:C58"/>
    <mergeCell ref="F58:G58"/>
    <mergeCell ref="B59:C59"/>
    <mergeCell ref="F59:G59"/>
    <mergeCell ref="B52:C52"/>
    <mergeCell ref="F52:G52"/>
    <mergeCell ref="B53:C53"/>
    <mergeCell ref="F53:G53"/>
    <mergeCell ref="B54:C54"/>
    <mergeCell ref="F54:G54"/>
    <mergeCell ref="B49:C49"/>
    <mergeCell ref="F49:G49"/>
    <mergeCell ref="B50:C50"/>
    <mergeCell ref="F50:G50"/>
    <mergeCell ref="B51:C51"/>
    <mergeCell ref="F51:G51"/>
    <mergeCell ref="B46:C46"/>
    <mergeCell ref="F46:G46"/>
    <mergeCell ref="B47:C47"/>
    <mergeCell ref="F47:G47"/>
    <mergeCell ref="B48:C48"/>
    <mergeCell ref="F48:G48"/>
    <mergeCell ref="B40:G40"/>
    <mergeCell ref="B42:C42"/>
    <mergeCell ref="F42:G42"/>
    <mergeCell ref="B44:G44"/>
    <mergeCell ref="B45:C45"/>
    <mergeCell ref="F45:G45"/>
    <mergeCell ref="B36:C36"/>
    <mergeCell ref="D36:E36"/>
    <mergeCell ref="F36:G36"/>
    <mergeCell ref="B37:C37"/>
    <mergeCell ref="D37:E37"/>
    <mergeCell ref="F37:G37"/>
    <mergeCell ref="B34:C34"/>
    <mergeCell ref="D34:E34"/>
    <mergeCell ref="F34:G34"/>
    <mergeCell ref="B35:C35"/>
    <mergeCell ref="D35:E35"/>
    <mergeCell ref="F35:G35"/>
    <mergeCell ref="B32:C32"/>
    <mergeCell ref="D32:E32"/>
    <mergeCell ref="F32:G32"/>
    <mergeCell ref="B33:C33"/>
    <mergeCell ref="D33:E33"/>
    <mergeCell ref="F33:G33"/>
    <mergeCell ref="B30:C30"/>
    <mergeCell ref="D30:E30"/>
    <mergeCell ref="F30:G30"/>
    <mergeCell ref="B31:C31"/>
    <mergeCell ref="D31:E31"/>
    <mergeCell ref="F31:G31"/>
    <mergeCell ref="B28:C28"/>
    <mergeCell ref="D28:E28"/>
    <mergeCell ref="F28:G28"/>
    <mergeCell ref="B29:C29"/>
    <mergeCell ref="D29:E29"/>
    <mergeCell ref="F29:G29"/>
    <mergeCell ref="B27:C27"/>
    <mergeCell ref="D27:E27"/>
    <mergeCell ref="F27:G27"/>
    <mergeCell ref="B24:G24"/>
    <mergeCell ref="B20:H20"/>
    <mergeCell ref="B14:C14"/>
    <mergeCell ref="B15:C15"/>
    <mergeCell ref="B16:C17"/>
    <mergeCell ref="D16:E17"/>
    <mergeCell ref="B1:G1"/>
    <mergeCell ref="B2:G2"/>
    <mergeCell ref="B4:G10"/>
    <mergeCell ref="B11:H11"/>
    <mergeCell ref="B13:C13"/>
    <mergeCell ref="D13:G13"/>
    <mergeCell ref="B26:C26"/>
    <mergeCell ref="D26:E26"/>
    <mergeCell ref="F26:G26"/>
  </mergeCells>
  <pageMargins left="0.7" right="0.7" top="0.75" bottom="0.75" header="0.3" footer="0.3"/>
  <pageSetup scale="5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Scrogum, Joy Joann</cp:lastModifiedBy>
  <cp:lastPrinted>2018-04-04T21:06:14Z</cp:lastPrinted>
  <dcterms:created xsi:type="dcterms:W3CDTF">2014-09-19T14:32:14Z</dcterms:created>
  <dcterms:modified xsi:type="dcterms:W3CDTF">2018-04-04T21:09:01Z</dcterms:modified>
</cp:coreProperties>
</file>