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<sst xmlns="http://schemas.openxmlformats.org/spreadsheetml/2006/main" count="69" uniqueCount="68">
  <si>
    <t>Item</t>
  </si>
  <si>
    <t>Cost Per</t>
  </si>
  <si>
    <t>Amount</t>
  </si>
  <si>
    <t>Total</t>
  </si>
  <si>
    <t>Source</t>
  </si>
  <si>
    <t>Bees</t>
  </si>
  <si>
    <t>http://www.heritagebees.com/Nuc-Hives_c_12.html</t>
  </si>
  <si>
    <t>Bottom</t>
  </si>
  <si>
    <t>https://www.dadant.com/catalog/hive-parts/b91101-bottom-board-standard-c-1-10-fr</t>
  </si>
  <si>
    <t>Deep</t>
  </si>
  <si>
    <t>Pollinatarium</t>
  </si>
  <si>
    <t>Deep Frames</t>
  </si>
  <si>
    <t>https://www.dadant.com/catalog/c75210-assembled-9-1-8-inch-grooved-top-bar-frames-c-10</t>
  </si>
  <si>
    <t>Queen Excluder</t>
  </si>
  <si>
    <t>https://www.dadant.com/catalog/m00823-metal-bound-queen-excluder-10-fr</t>
  </si>
  <si>
    <t>Medium Super</t>
  </si>
  <si>
    <t>Medium Frames</t>
  </si>
  <si>
    <t>https://www.dadant.com/catalog/c76210-assembled-6-1-4-inch-grooved-top-bar-frames-c-10</t>
  </si>
  <si>
    <t>Top</t>
  </si>
  <si>
    <t>https://www.dadant.com/catalog/hive-parts/plywood-migratory-cover-assembled-m60033</t>
  </si>
  <si>
    <t>Cinder Block</t>
  </si>
  <si>
    <t>https://www.homedepot.com/p/8-in-x-8-in-x-16-in-Concrete-Block-100825/202323962</t>
  </si>
  <si>
    <t>Suit+Gloves</t>
  </si>
  <si>
    <t>https://www.amazon.com/Beekeeping-Keeping-Jacket-Gloves-Catcher/dp/B06XD9T2MM/ref=sr_1_4?ie=UTF8&amp;qid=1517247640&amp;sr=8-4&amp;keywords=beekeeping+suit+and+gloves</t>
  </si>
  <si>
    <t>Smoker</t>
  </si>
  <si>
    <t>https://www.dadant.com/catalog/m00926-smoker-4-x-7-stainless-steel</t>
  </si>
  <si>
    <t>Smoker Fuel</t>
  </si>
  <si>
    <t>https://www.dadant.com/catalog/m00808-40-lb-wood-pellet-smoker-fuel</t>
  </si>
  <si>
    <t>Oxalic Acid</t>
  </si>
  <si>
    <t>https://www.dadant.com/catalog/medications/oxalic-acid-m01758</t>
  </si>
  <si>
    <t>Apivar</t>
  </si>
  <si>
    <t>https://www.dadant.com/catalog/medications/m01490-apivar-pk-10</t>
  </si>
  <si>
    <t>Varoa EZ Check</t>
  </si>
  <si>
    <t>https://www.mannlakeltd.com/varroa-easycheck</t>
  </si>
  <si>
    <t>Hive Tool</t>
  </si>
  <si>
    <t>https://www.dadant.com/catalog/tools/m007571-9-inch-economy-hive-tool</t>
  </si>
  <si>
    <t>Bee Brush</t>
  </si>
  <si>
    <t>https://www.dadant.com/catalog/tools/m00751-bee-brush-each</t>
  </si>
  <si>
    <t>Fence Posts</t>
  </si>
  <si>
    <t>https://www.homedepot.com/p/4-in-x-4-in-x-10-ft-2-Pressure-Treated-Timber-4220254/100025396</t>
  </si>
  <si>
    <t>Pickets</t>
  </si>
  <si>
    <t>https://www.homedepot.com/p/1-in-x-5-1-2-in-x-6-ft-Pressure-Treated-Pine-Dog-Ear-Fence-Picket-102560/202319053</t>
  </si>
  <si>
    <t>Rails</t>
  </si>
  <si>
    <t>https://www.homedepot.com/p/2-in-x-4-in-x-6-ft-2-Prime-Pine-Ground-Contact-Pressure-Treated-Lumber-253920/206967815</t>
  </si>
  <si>
    <t>Concrete</t>
  </si>
  <si>
    <t>https://www.homedepot.com/p/Quikrete-50-lb-Fast-Setting-Concrete-Mix-100450/100318521</t>
  </si>
  <si>
    <t>Gravel</t>
  </si>
  <si>
    <t>https://www.homedepot.com/p/Quikrete-50-lb-All-Purpose-Gravel-115150/100318444</t>
  </si>
  <si>
    <t>Screws</t>
  </si>
  <si>
    <t>https://www.homedepot.com/p/Deck-Mate-8-x-1-5-8-in-Star-Flat-Head-Wood-Deck-Screws-5-lbs-Pack-DM158T5/300884014</t>
  </si>
  <si>
    <t>Post Caps</t>
  </si>
  <si>
    <t>https://www.homedepot.com/p/Weathershield-Hampton-4-in-x-4-in-Pressure-Treated-Wood-Pyramid-Post-Cap-58670/100036592</t>
  </si>
  <si>
    <t>Waterproofing</t>
  </si>
  <si>
    <t>https://www.homedepot.com/p/Thompson-s-WaterSeal-1-gal-Clear-Waterproofing-Wood-Protector-TH-041801-16/204814319?MERCH=REC-_-PIPHorizontal1_rr-_-204814320-_-204814319-_-N</t>
  </si>
  <si>
    <t>Paint</t>
  </si>
  <si>
    <t>Various Incorrectly Mixed Paints</t>
  </si>
  <si>
    <t>Brushes</t>
  </si>
  <si>
    <t>https://www.homedepot.com/p/2-in-Flat-Chip-Brush-Set-15-Pack-A-2150/100175761</t>
  </si>
  <si>
    <t>Food Safe Bucket</t>
  </si>
  <si>
    <t>https://www.homedepot.com/p/Leaktite-5-gal-70mil-Food-Safe-Bucket-White-005GFSWH020/300197644</t>
  </si>
  <si>
    <t>Food Safe Bucket Lid</t>
  </si>
  <si>
    <t>https://www.homedepot.com/p/Leaktite-5-gal-Screw-Top-Lid-5GAMMA6/203205720</t>
  </si>
  <si>
    <t>Shipping + Transport</t>
  </si>
  <si>
    <t>Getting materials from Dadant and Home Depot to the Farm</t>
  </si>
  <si>
    <t>Taxes</t>
  </si>
  <si>
    <t>Estimate</t>
  </si>
  <si>
    <t>How many Hives?</t>
  </si>
  <si>
    <t>Total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</si>
</sst>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homedepot.com/p/Quikrete-50-lb-All-Purpose-Gravel-115150/100318444" TargetMode="External"/><Relationship Id="rId22" Type="http://schemas.openxmlformats.org/officeDocument/2006/relationships/hyperlink" Target="https://www.homedepot.com/p/Weathershield-Hampton-4-in-x-4-in-Pressure-Treated-Wood-Pyramid-Post-Cap-58670/100036592" TargetMode="External"/><Relationship Id="rId21" Type="http://schemas.openxmlformats.org/officeDocument/2006/relationships/hyperlink" Target="https://www.homedepot.com/p/Deck-Mate-8-x-1-5-8-in-Star-Flat-Head-Wood-Deck-Screws-5-lbs-Pack-DM158T5/300884014" TargetMode="External"/><Relationship Id="rId24" Type="http://schemas.openxmlformats.org/officeDocument/2006/relationships/hyperlink" Target="https://www.homedepot.com/p/2-in-Flat-Chip-Brush-Set-15-Pack-A-2150/100175761" TargetMode="External"/><Relationship Id="rId23" Type="http://schemas.openxmlformats.org/officeDocument/2006/relationships/hyperlink" Target="https://www.homedepot.com/p/Thompson-s-WaterSeal-1-gal-Clear-Waterproofing-Wood-Protector-TH-041801-16/204814319?MERCH=REC-_-PIPHorizontal1_rr-_-204814320-_-204814319-_-N" TargetMode="External"/><Relationship Id="rId1" Type="http://schemas.openxmlformats.org/officeDocument/2006/relationships/hyperlink" Target="http://www.heritagebees.com/Nuc-Hives_c_12.html" TargetMode="External"/><Relationship Id="rId2" Type="http://schemas.openxmlformats.org/officeDocument/2006/relationships/hyperlink" Target="https://www.dadant.com/catalog/hive-parts/b91101-bottom-board-standard-c-1-10-fr" TargetMode="External"/><Relationship Id="rId3" Type="http://schemas.openxmlformats.org/officeDocument/2006/relationships/hyperlink" Target="https://www.dadant.com/catalog/c75210-assembled-9-1-8-inch-grooved-top-bar-frames-c-10" TargetMode="External"/><Relationship Id="rId4" Type="http://schemas.openxmlformats.org/officeDocument/2006/relationships/hyperlink" Target="https://www.dadant.com/catalog/m00823-metal-bound-queen-excluder-10-fr" TargetMode="External"/><Relationship Id="rId9" Type="http://schemas.openxmlformats.org/officeDocument/2006/relationships/hyperlink" Target="https://www.dadant.com/catalog/m00926-smoker-4-x-7-stainless-steel" TargetMode="External"/><Relationship Id="rId26" Type="http://schemas.openxmlformats.org/officeDocument/2006/relationships/hyperlink" Target="https://www.homedepot.com/p/Leaktite-5-gal-Screw-Top-Lid-5GAMMA6/203205720" TargetMode="External"/><Relationship Id="rId25" Type="http://schemas.openxmlformats.org/officeDocument/2006/relationships/hyperlink" Target="https://www.homedepot.com/p/Leaktite-5-gal-70mil-Food-Safe-Bucket-White-005GFSWH020/300197644" TargetMode="External"/><Relationship Id="rId27" Type="http://schemas.openxmlformats.org/officeDocument/2006/relationships/drawing" Target="../drawings/drawing1.xml"/><Relationship Id="rId5" Type="http://schemas.openxmlformats.org/officeDocument/2006/relationships/hyperlink" Target="https://www.dadant.com/catalog/c76210-assembled-6-1-4-inch-grooved-top-bar-frames-c-10" TargetMode="External"/><Relationship Id="rId6" Type="http://schemas.openxmlformats.org/officeDocument/2006/relationships/hyperlink" Target="https://www.dadant.com/catalog/hive-parts/plywood-migratory-cover-assembled-m60033" TargetMode="External"/><Relationship Id="rId7" Type="http://schemas.openxmlformats.org/officeDocument/2006/relationships/hyperlink" Target="https://www.homedepot.com/p/8-in-x-8-in-x-16-in-Concrete-Block-100825/202323962" TargetMode="External"/><Relationship Id="rId8" Type="http://schemas.openxmlformats.org/officeDocument/2006/relationships/hyperlink" Target="https://www.amazon.com/Beekeeping-Keeping-Jacket-Gloves-Catcher/dp/B06XD9T2MM/ref=sr_1_4?ie=UTF8&amp;qid=1517247640&amp;sr=8-4&amp;keywords=beekeeping+suit+and+gloves" TargetMode="External"/><Relationship Id="rId11" Type="http://schemas.openxmlformats.org/officeDocument/2006/relationships/hyperlink" Target="https://www.dadant.com/catalog/medications/oxalic-acid-m01758" TargetMode="External"/><Relationship Id="rId10" Type="http://schemas.openxmlformats.org/officeDocument/2006/relationships/hyperlink" Target="https://www.dadant.com/catalog/m00808-40-lb-wood-pellet-smoker-fuel" TargetMode="External"/><Relationship Id="rId13" Type="http://schemas.openxmlformats.org/officeDocument/2006/relationships/hyperlink" Target="https://www.mannlakeltd.com/varroa-easycheck" TargetMode="External"/><Relationship Id="rId12" Type="http://schemas.openxmlformats.org/officeDocument/2006/relationships/hyperlink" Target="https://www.dadant.com/catalog/medications/m01490-apivar-pk-10" TargetMode="External"/><Relationship Id="rId15" Type="http://schemas.openxmlformats.org/officeDocument/2006/relationships/hyperlink" Target="https://www.dadant.com/catalog/tools/m00751-bee-brush-each" TargetMode="External"/><Relationship Id="rId14" Type="http://schemas.openxmlformats.org/officeDocument/2006/relationships/hyperlink" Target="https://www.dadant.com/catalog/tools/m007571-9-inch-economy-hive-tool" TargetMode="External"/><Relationship Id="rId17" Type="http://schemas.openxmlformats.org/officeDocument/2006/relationships/hyperlink" Target="https://www.homedepot.com/p/1-in-x-5-1-2-in-x-6-ft-Pressure-Treated-Pine-Dog-Ear-Fence-Picket-102560/202319053" TargetMode="External"/><Relationship Id="rId16" Type="http://schemas.openxmlformats.org/officeDocument/2006/relationships/hyperlink" Target="https://www.homedepot.com/p/4-in-x-4-in-x-10-ft-2-Pressure-Treated-Timber-4220254/100025396" TargetMode="External"/><Relationship Id="rId19" Type="http://schemas.openxmlformats.org/officeDocument/2006/relationships/hyperlink" Target="https://www.homedepot.com/p/Quikrete-50-lb-Fast-Setting-Concrete-Mix-100450/100318521" TargetMode="External"/><Relationship Id="rId18" Type="http://schemas.openxmlformats.org/officeDocument/2006/relationships/hyperlink" Target="https://www.homedepot.com/p/2-in-x-4-in-x-6-ft-2-Prime-Pine-Ground-Contact-Pressure-Treated-Lumber-253920/206967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71"/>
    <col customWidth="1" min="3" max="3" width="17.57"/>
    <col customWidth="1" min="5" max="5" width="82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1">
        <v>130.0</v>
      </c>
      <c r="C2" s="1">
        <f>D34</f>
        <v>2</v>
      </c>
      <c r="D2">
        <f t="shared" ref="D2:D21" si="1">B2*C2</f>
        <v>260</v>
      </c>
      <c r="E2" s="2" t="s">
        <v>6</v>
      </c>
    </row>
    <row r="3">
      <c r="A3" s="1" t="s">
        <v>7</v>
      </c>
      <c r="B3" s="1">
        <v>15.86</v>
      </c>
      <c r="C3" s="1">
        <f>D34</f>
        <v>2</v>
      </c>
      <c r="D3">
        <f t="shared" si="1"/>
        <v>31.72</v>
      </c>
      <c r="E3" s="2" t="s">
        <v>8</v>
      </c>
    </row>
    <row r="4">
      <c r="A4" s="1" t="s">
        <v>9</v>
      </c>
      <c r="B4" s="1">
        <v>15.0</v>
      </c>
      <c r="C4" s="1">
        <f>2*D34</f>
        <v>4</v>
      </c>
      <c r="D4">
        <f t="shared" si="1"/>
        <v>60</v>
      </c>
      <c r="E4" s="1" t="s">
        <v>10</v>
      </c>
    </row>
    <row r="5">
      <c r="A5" s="1" t="s">
        <v>11</v>
      </c>
      <c r="B5" s="1">
        <v>32.45</v>
      </c>
      <c r="C5" s="1">
        <f>2*D34</f>
        <v>4</v>
      </c>
      <c r="D5">
        <f t="shared" si="1"/>
        <v>129.8</v>
      </c>
      <c r="E5" s="2" t="s">
        <v>12</v>
      </c>
    </row>
    <row r="6" ht="1.5" customHeight="1">
      <c r="A6" s="1" t="s">
        <v>13</v>
      </c>
      <c r="B6" s="1">
        <v>6.23</v>
      </c>
      <c r="C6" s="1">
        <f>D34</f>
        <v>2</v>
      </c>
      <c r="D6">
        <f t="shared" si="1"/>
        <v>12.46</v>
      </c>
      <c r="E6" s="2" t="s">
        <v>14</v>
      </c>
    </row>
    <row r="7">
      <c r="A7" s="1" t="s">
        <v>15</v>
      </c>
      <c r="B7" s="1">
        <v>12.0</v>
      </c>
      <c r="C7" s="1">
        <f>2*D34</f>
        <v>4</v>
      </c>
      <c r="D7">
        <f t="shared" si="1"/>
        <v>48</v>
      </c>
      <c r="E7" s="1" t="s">
        <v>10</v>
      </c>
    </row>
    <row r="8">
      <c r="A8" s="1" t="s">
        <v>16</v>
      </c>
      <c r="B8" s="1">
        <v>32.45</v>
      </c>
      <c r="C8" s="1">
        <f>2*D34</f>
        <v>4</v>
      </c>
      <c r="D8">
        <f t="shared" si="1"/>
        <v>129.8</v>
      </c>
      <c r="E8" s="2" t="s">
        <v>17</v>
      </c>
    </row>
    <row r="9">
      <c r="A9" s="1" t="s">
        <v>18</v>
      </c>
      <c r="B9" s="1">
        <v>12.05</v>
      </c>
      <c r="C9" s="1">
        <f>D34</f>
        <v>2</v>
      </c>
      <c r="D9">
        <f t="shared" si="1"/>
        <v>24.1</v>
      </c>
      <c r="E9" s="2" t="s">
        <v>19</v>
      </c>
    </row>
    <row r="10">
      <c r="A10" s="1" t="s">
        <v>20</v>
      </c>
      <c r="B10" s="1">
        <v>1.4</v>
      </c>
      <c r="C10" s="1">
        <v>18.0</v>
      </c>
      <c r="D10">
        <f t="shared" si="1"/>
        <v>25.2</v>
      </c>
      <c r="E10" s="2" t="s">
        <v>21</v>
      </c>
    </row>
    <row r="11">
      <c r="A11" s="1" t="s">
        <v>22</v>
      </c>
      <c r="B11" s="1">
        <v>25.0</v>
      </c>
      <c r="C11" s="1">
        <v>5.0</v>
      </c>
      <c r="D11">
        <f t="shared" si="1"/>
        <v>125</v>
      </c>
      <c r="E11" s="2" t="s">
        <v>23</v>
      </c>
    </row>
    <row r="12">
      <c r="A12" s="1" t="s">
        <v>24</v>
      </c>
      <c r="B12" s="1">
        <v>32.91</v>
      </c>
      <c r="C12" s="1">
        <v>1.0</v>
      </c>
      <c r="D12">
        <f t="shared" si="1"/>
        <v>32.91</v>
      </c>
      <c r="E12" s="2" t="s">
        <v>25</v>
      </c>
    </row>
    <row r="13">
      <c r="A13" s="1" t="s">
        <v>26</v>
      </c>
      <c r="B13" s="1">
        <v>11.6</v>
      </c>
      <c r="C13" s="1">
        <v>1.0</v>
      </c>
      <c r="D13">
        <f t="shared" si="1"/>
        <v>11.6</v>
      </c>
      <c r="E13" s="2" t="s">
        <v>27</v>
      </c>
    </row>
    <row r="14">
      <c r="A14" s="1" t="s">
        <v>28</v>
      </c>
      <c r="B14" s="1">
        <v>7.2</v>
      </c>
      <c r="C14" s="1">
        <v>1.0</v>
      </c>
      <c r="D14">
        <f t="shared" si="1"/>
        <v>7.2</v>
      </c>
      <c r="E14" s="2" t="s">
        <v>29</v>
      </c>
    </row>
    <row r="15">
      <c r="A15" s="1" t="s">
        <v>30</v>
      </c>
      <c r="B15" s="1">
        <v>34.99</v>
      </c>
      <c r="C15" s="1">
        <v>1.0</v>
      </c>
      <c r="D15">
        <f t="shared" si="1"/>
        <v>34.99</v>
      </c>
      <c r="E15" s="2" t="s">
        <v>31</v>
      </c>
    </row>
    <row r="16">
      <c r="A16" s="1" t="s">
        <v>32</v>
      </c>
      <c r="B16" s="1">
        <v>20.0</v>
      </c>
      <c r="C16" s="1">
        <v>1.0</v>
      </c>
      <c r="D16">
        <f t="shared" si="1"/>
        <v>20</v>
      </c>
      <c r="E16" s="2" t="s">
        <v>33</v>
      </c>
    </row>
    <row r="17">
      <c r="A17" s="1" t="s">
        <v>34</v>
      </c>
      <c r="B17" s="1">
        <v>4.87</v>
      </c>
      <c r="C17" s="1">
        <v>3.0</v>
      </c>
      <c r="D17">
        <f t="shared" si="1"/>
        <v>14.61</v>
      </c>
      <c r="E17" s="2" t="s">
        <v>35</v>
      </c>
    </row>
    <row r="18">
      <c r="A18" s="1" t="s">
        <v>36</v>
      </c>
      <c r="B18" s="1">
        <v>5.25</v>
      </c>
      <c r="C18" s="1">
        <v>1.0</v>
      </c>
      <c r="D18">
        <f t="shared" si="1"/>
        <v>5.25</v>
      </c>
      <c r="E18" s="2" t="s">
        <v>37</v>
      </c>
    </row>
    <row r="19">
      <c r="A19" s="1" t="s">
        <v>38</v>
      </c>
      <c r="B19" s="1">
        <v>12.88</v>
      </c>
      <c r="C19" s="1">
        <v>9.0</v>
      </c>
      <c r="D19">
        <f t="shared" si="1"/>
        <v>115.92</v>
      </c>
      <c r="E19" s="2" t="s">
        <v>39</v>
      </c>
    </row>
    <row r="20">
      <c r="A20" s="1" t="s">
        <v>40</v>
      </c>
      <c r="B20" s="1">
        <v>1.76</v>
      </c>
      <c r="C20" s="1">
        <v>120.0</v>
      </c>
      <c r="D20">
        <f t="shared" si="1"/>
        <v>211.2</v>
      </c>
      <c r="E20" s="2" t="s">
        <v>41</v>
      </c>
    </row>
    <row r="21">
      <c r="A21" s="1" t="s">
        <v>42</v>
      </c>
      <c r="B21" s="1">
        <v>3.98</v>
      </c>
      <c r="C21" s="1">
        <v>24.0</v>
      </c>
      <c r="D21">
        <f t="shared" si="1"/>
        <v>95.52</v>
      </c>
      <c r="E21" s="2" t="s">
        <v>43</v>
      </c>
    </row>
    <row r="22">
      <c r="A22" s="1" t="s">
        <v>44</v>
      </c>
      <c r="B22" s="1">
        <v>4.97</v>
      </c>
      <c r="C22" s="1">
        <v>36.0</v>
      </c>
      <c r="D22">
        <f>C22*B22</f>
        <v>178.92</v>
      </c>
      <c r="E22" s="2" t="s">
        <v>45</v>
      </c>
    </row>
    <row r="23">
      <c r="A23" s="1" t="s">
        <v>46</v>
      </c>
      <c r="B23" s="1">
        <v>3.97</v>
      </c>
      <c r="C23" s="1">
        <v>5.0</v>
      </c>
      <c r="D23">
        <f t="shared" ref="D23:D32" si="2">B23*C23</f>
        <v>19.85</v>
      </c>
      <c r="E23" s="2" t="s">
        <v>47</v>
      </c>
    </row>
    <row r="24">
      <c r="A24" s="1" t="s">
        <v>48</v>
      </c>
      <c r="B24" s="1">
        <v>60.0</v>
      </c>
      <c r="C24" s="1">
        <v>1.0</v>
      </c>
      <c r="D24">
        <f t="shared" si="2"/>
        <v>60</v>
      </c>
      <c r="E24" s="2" t="s">
        <v>49</v>
      </c>
    </row>
    <row r="25">
      <c r="A25" s="1" t="s">
        <v>50</v>
      </c>
      <c r="B25" s="1">
        <v>8.98</v>
      </c>
      <c r="C25" s="1">
        <v>9.0</v>
      </c>
      <c r="D25">
        <f t="shared" si="2"/>
        <v>80.82</v>
      </c>
      <c r="E25" s="2" t="s">
        <v>51</v>
      </c>
    </row>
    <row r="26">
      <c r="A26" s="1" t="s">
        <v>52</v>
      </c>
      <c r="B26" s="1">
        <v>14.97</v>
      </c>
      <c r="C26" s="1">
        <v>2.0</v>
      </c>
      <c r="D26">
        <f t="shared" si="2"/>
        <v>29.94</v>
      </c>
      <c r="E26" s="2" t="s">
        <v>53</v>
      </c>
    </row>
    <row r="27">
      <c r="A27" s="1" t="s">
        <v>54</v>
      </c>
      <c r="B27" s="1">
        <v>50.0</v>
      </c>
      <c r="C27" s="1">
        <v>1.0</v>
      </c>
      <c r="D27">
        <f t="shared" si="2"/>
        <v>50</v>
      </c>
      <c r="E27" s="1" t="s">
        <v>55</v>
      </c>
    </row>
    <row r="28">
      <c r="A28" s="1" t="s">
        <v>56</v>
      </c>
      <c r="B28" s="1">
        <v>9.97</v>
      </c>
      <c r="C28" s="1">
        <v>1.0</v>
      </c>
      <c r="D28">
        <f t="shared" si="2"/>
        <v>9.97</v>
      </c>
      <c r="E28" s="2" t="s">
        <v>57</v>
      </c>
    </row>
    <row r="29">
      <c r="A29" s="1" t="s">
        <v>58</v>
      </c>
      <c r="B29" s="1">
        <v>4.48</v>
      </c>
      <c r="C29" s="1">
        <v>5.0</v>
      </c>
      <c r="D29">
        <f t="shared" si="2"/>
        <v>22.4</v>
      </c>
      <c r="E29" s="2" t="s">
        <v>59</v>
      </c>
    </row>
    <row r="30">
      <c r="A30" s="1" t="s">
        <v>60</v>
      </c>
      <c r="B30" s="1">
        <v>7.25</v>
      </c>
      <c r="C30" s="1">
        <v>5.0</v>
      </c>
      <c r="D30">
        <f t="shared" si="2"/>
        <v>36.25</v>
      </c>
      <c r="E30" s="2" t="s">
        <v>61</v>
      </c>
    </row>
    <row r="31">
      <c r="A31" s="1" t="s">
        <v>62</v>
      </c>
      <c r="B31" s="1">
        <v>215.0</v>
      </c>
      <c r="C31" s="1">
        <v>1.0</v>
      </c>
      <c r="D31">
        <f t="shared" si="2"/>
        <v>215</v>
      </c>
      <c r="E31" s="1" t="s">
        <v>63</v>
      </c>
    </row>
    <row r="32">
      <c r="A32" s="1" t="s">
        <v>64</v>
      </c>
      <c r="B32" s="1">
        <v>200.0</v>
      </c>
      <c r="C32" s="1">
        <v>1.0</v>
      </c>
      <c r="D32">
        <f t="shared" si="2"/>
        <v>200</v>
      </c>
      <c r="E32" s="1" t="s">
        <v>65</v>
      </c>
    </row>
    <row r="33">
      <c r="A33" s="1"/>
    </row>
    <row r="34">
      <c r="A34" s="1"/>
      <c r="C34" s="1" t="s">
        <v>66</v>
      </c>
      <c r="D34" s="1">
        <v>2.0</v>
      </c>
    </row>
    <row r="35">
      <c r="C35" s="1" t="s">
        <v>67</v>
      </c>
      <c r="D35">
        <f>SUM(D2:D32)</f>
        <v>2298.43</v>
      </c>
    </row>
  </sheetData>
  <hyperlinks>
    <hyperlink r:id="rId1" ref="E2"/>
    <hyperlink r:id="rId2" ref="E3"/>
    <hyperlink r:id="rId3" ref="E5"/>
    <hyperlink r:id="rId4" ref="E6"/>
    <hyperlink r:id="rId5" ref="E8"/>
    <hyperlink r:id="rId6" ref="E9"/>
    <hyperlink r:id="rId7" ref="E10"/>
    <hyperlink r:id="rId8" ref="E11"/>
    <hyperlink r:id="rId9" ref="E12"/>
    <hyperlink r:id="rId10" ref="E13"/>
    <hyperlink r:id="rId11" ref="E14"/>
    <hyperlink r:id="rId12" ref="E15"/>
    <hyperlink r:id="rId13" ref="E16"/>
    <hyperlink r:id="rId14" ref="E17"/>
    <hyperlink r:id="rId15" ref="E18"/>
    <hyperlink r:id="rId16" ref="E19"/>
    <hyperlink r:id="rId17" ref="E20"/>
    <hyperlink r:id="rId18" ref="E21"/>
    <hyperlink r:id="rId19" ref="E22"/>
    <hyperlink r:id="rId20" ref="E23"/>
    <hyperlink r:id="rId21" ref="E24"/>
    <hyperlink r:id="rId22" ref="E25"/>
    <hyperlink r:id="rId23" ref="E26"/>
    <hyperlink r:id="rId24" ref="E28"/>
    <hyperlink r:id="rId25" ref="E29"/>
    <hyperlink r:id="rId26" ref="E30"/>
  </hyperlinks>
  <drawing r:id="rId27"/>
</worksheet>
</file>