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ad.uillinois.edu\hsg\homedirs\wwelsh2\Accessible Gardening\"/>
    </mc:Choice>
  </mc:AlternateContent>
  <xr:revisionPtr revIDLastSave="0" documentId="13_ncr:1_{87B999F3-B474-4E38-AB53-33FCAF486A53}" xr6:coauthVersionLast="47" xr6:coauthVersionMax="47" xr10:uidLastSave="{00000000-0000-0000-0000-000000000000}"/>
  <bookViews>
    <workbookView xWindow="28680" yWindow="-120" windowWidth="29040" windowHeight="17520" xr2:uid="{00000000-000D-0000-FFFF-FFFF00000000}"/>
  </bookViews>
  <sheets>
    <sheet name="Final Project Report" sheetId="1" r:id="rId1"/>
  </sheets>
  <definedNames>
    <definedName name="_xlnm.Print_Area" localSheetId="0">'Final Project Report'!$B$1:$H$111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9" i="1" l="1"/>
  <c r="G108" i="1"/>
  <c r="G107" i="1"/>
  <c r="G95" i="1"/>
  <c r="G94" i="1"/>
  <c r="G93" i="1"/>
  <c r="G92" i="1"/>
  <c r="G91" i="1"/>
  <c r="G90" i="1"/>
  <c r="G89" i="1"/>
  <c r="G88" i="1"/>
  <c r="G87" i="1"/>
  <c r="G86" i="1"/>
  <c r="G72" i="1"/>
  <c r="G73" i="1"/>
  <c r="G74" i="1"/>
  <c r="G75" i="1"/>
  <c r="G76" i="1"/>
  <c r="G77" i="1"/>
  <c r="G78" i="1"/>
  <c r="G79" i="1"/>
  <c r="G80" i="1"/>
  <c r="G81" i="1"/>
  <c r="G67" i="1"/>
  <c r="G66" i="1"/>
  <c r="G65" i="1"/>
  <c r="G64" i="1"/>
  <c r="G63" i="1"/>
  <c r="G62" i="1"/>
  <c r="G61" i="1"/>
  <c r="G60" i="1"/>
  <c r="G59" i="1"/>
  <c r="G58" i="1"/>
  <c r="G68" i="1" l="1"/>
  <c r="G47" i="1" l="1"/>
  <c r="G48" i="1"/>
  <c r="G49" i="1"/>
  <c r="G50" i="1"/>
  <c r="G51" i="1"/>
  <c r="G52" i="1"/>
  <c r="G53" i="1"/>
  <c r="G44" i="1"/>
  <c r="G45" i="1"/>
  <c r="G46" i="1"/>
  <c r="G110" i="1" l="1"/>
  <c r="G111" i="1" s="1"/>
  <c r="G96" i="1"/>
  <c r="G82" i="1"/>
  <c r="G54" i="1"/>
</calcChain>
</file>

<file path=xl/sharedStrings.xml><?xml version="1.0" encoding="utf-8"?>
<sst xmlns="http://schemas.openxmlformats.org/spreadsheetml/2006/main" count="67" uniqueCount="53">
  <si>
    <t>Task</t>
  </si>
  <si>
    <t>Item</t>
  </si>
  <si>
    <t>Equipment &amp; Construction Costs</t>
  </si>
  <si>
    <t>Publicity &amp; Communication</t>
  </si>
  <si>
    <t>Personnel &amp; Wages</t>
  </si>
  <si>
    <t>General Supplies &amp; Other</t>
  </si>
  <si>
    <t>Illinois Facilities and Services (F&amp;S) Division Budget Items</t>
  </si>
  <si>
    <t>GENERAL PROJECT INFORMATION</t>
  </si>
  <si>
    <t>Project Title:</t>
  </si>
  <si>
    <t>SCOPE &amp; SCHEDULE</t>
  </si>
  <si>
    <t>Date of This Application Submission:</t>
  </si>
  <si>
    <t>Start 
Date</t>
  </si>
  <si>
    <t>EXPENSES</t>
  </si>
  <si>
    <t>Total Spent</t>
  </si>
  <si>
    <t>TOTAL EXPENSES FOR CURRENT PERIOD</t>
  </si>
  <si>
    <t>SSC Budget and Timeline Form - Final Project Report</t>
  </si>
  <si>
    <t>&lt;*Awards are valid for 2 years from award date unless there is an approved Scope Change on file.</t>
  </si>
  <si>
    <t>Original Award Date (or Semester/Year)*:</t>
  </si>
  <si>
    <t>&lt;**This field autopopulates based on your expense entries below. Do not edit.</t>
  </si>
  <si>
    <t>Remaining Unspent Funds in Award***:</t>
  </si>
  <si>
    <t>&lt;***NOTE: The SSC will rescind remaining funds from completed and expired awards.</t>
  </si>
  <si>
    <t>Total Amount of Award (Including Any Budget Increases Associated with Approved Scope Changes):</t>
  </si>
  <si>
    <t>Total Expenses This Period**:</t>
  </si>
  <si>
    <t xml:space="preserve">List all expenditures from this award made since the last semester report. You can combine recurring similar expenses into one summed entry. Note that your expenses should reflect those that were approved in the original budget (or approved Scope Change). Insert additional rows if necessary. </t>
  </si>
  <si>
    <t>End 
Date (or estimated)</t>
  </si>
  <si>
    <t xml:space="preserve">% Complete </t>
  </si>
  <si>
    <t xml:space="preserve">Referencing the project's original tasks and schedule (or revised tasks and/or schedule via approved Scope Change), detail the work you accomplished on the entire project. Include start and end dates and % complete). Be as detailed as possible so that the SSC can fully evaluate this project. Insert additional rows if necessary. </t>
  </si>
  <si>
    <t>Equipment &amp; Construction Costs Subtotal</t>
  </si>
  <si>
    <t xml:space="preserve"> Publicity &amp; Communication Subtotal</t>
  </si>
  <si>
    <t>Personnel &amp; Wages Subtotal</t>
  </si>
  <si>
    <t>General Supplies &amp; Other Subtotal</t>
  </si>
  <si>
    <t>Illinois Facilities and Services (F&amp;S) Division Budget Subtotal</t>
  </si>
  <si>
    <r>
      <t xml:space="preserve">The </t>
    </r>
    <r>
      <rPr>
        <b/>
        <sz val="14"/>
        <color rgb="FF000000"/>
        <rFont val="Calibri"/>
        <family val="2"/>
      </rPr>
      <t>SSC Budget and Timeline Form - Final Project Report</t>
    </r>
    <r>
      <rPr>
        <sz val="14"/>
        <color indexed="8"/>
        <rFont val="Calibri"/>
        <family val="2"/>
      </rPr>
      <t xml:space="preserve"> must be completed upon completion of a project OR upon expiration of an award, whichever comes first</t>
    </r>
    <r>
      <rPr>
        <b/>
        <sz val="14"/>
        <color rgb="FF000000"/>
        <rFont val="Calibri"/>
        <family val="2"/>
      </rPr>
      <t>.</t>
    </r>
    <r>
      <rPr>
        <sz val="14"/>
        <color indexed="8"/>
        <rFont val="Calibri"/>
        <family val="2"/>
      </rPr>
      <t xml:space="preserve">  This form requires a complete list of updated project timelines and milestones for the project and a detailed list of expenditures by category since the last submitted Semester Progress Report. 
If you have questions, please email the SSC at Sustainability-Committee@illinois.edu.</t>
    </r>
  </si>
  <si>
    <t>Accessible Gardening in Orchard Dowsn</t>
  </si>
  <si>
    <t>Banner Doc Ref 0018457D (create garden area)</t>
  </si>
  <si>
    <t>Banner Doc Ref 001892F4 (create garden area)</t>
  </si>
  <si>
    <t>Banner Doc Ref 0018B9B2 (create garden area)</t>
  </si>
  <si>
    <t>Banner Doc Ref 00197B06 (create garden area)</t>
  </si>
  <si>
    <t>Constructing Raised Garden Beds</t>
  </si>
  <si>
    <t>Feb. 2024</t>
  </si>
  <si>
    <t>Preparing ground</t>
  </si>
  <si>
    <t>Adding crushed granite</t>
  </si>
  <si>
    <t>creating accessible path to raised garden beds</t>
  </si>
  <si>
    <t>install water spigot</t>
  </si>
  <si>
    <t>Install fence</t>
  </si>
  <si>
    <t>N/A</t>
  </si>
  <si>
    <t>Add soil</t>
  </si>
  <si>
    <t>Install bench</t>
  </si>
  <si>
    <t>Marketing</t>
  </si>
  <si>
    <t xml:space="preserve">Banner Doc Ref 00189220 (garden beds) </t>
  </si>
  <si>
    <t xml:space="preserve">Banner Doc Ref 0019013D (garden beds) </t>
  </si>
  <si>
    <t>Jan. 2025</t>
  </si>
  <si>
    <t>F&amp;S Work Order 11168783   (water installation)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</si>
</sst>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19" x14ac:knownFonts="1">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
      <sz val="14"/>
      <color theme="1"/>
      <name val="Calibri"/>
      <family val="2"/>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0" fillId="0" borderId="0" applyFont="0" applyFill="0" applyBorder="0" applyAlignment="0" applyProtection="0"/>
  </cellStyleXfs>
  <cellXfs count="125">
    <xf numFmtId="0" fontId="0" fillId="0" borderId="0" xfId="0"/>
    <xf numFmtId="0" fontId="2" fillId="2" borderId="0" xfId="0" applyFont="1" applyFill="1" applyAlignment="1">
      <alignment vertical="center"/>
    </xf>
    <xf numFmtId="0" fontId="9" fillId="0" borderId="0" xfId="0" applyFont="1"/>
    <xf numFmtId="164" fontId="2" fillId="2" borderId="0" xfId="0" applyNumberFormat="1" applyFont="1" applyFill="1" applyAlignment="1">
      <alignment horizontal="center" vertical="center"/>
    </xf>
    <xf numFmtId="0" fontId="1" fillId="2" borderId="0" xfId="0" applyFont="1" applyFill="1" applyAlignment="1">
      <alignment vertical="center"/>
    </xf>
    <xf numFmtId="49" fontId="11" fillId="0" borderId="0" xfId="0" applyNumberFormat="1" applyFont="1" applyAlignment="1" applyProtection="1">
      <alignment horizontal="center" vertical="center" wrapText="1"/>
      <protection locked="0"/>
    </xf>
    <xf numFmtId="0" fontId="2" fillId="2" borderId="0" xfId="0" applyFont="1" applyFill="1" applyAlignment="1">
      <alignment horizontal="right" vertical="center"/>
    </xf>
    <xf numFmtId="0" fontId="0" fillId="0" borderId="4" xfId="0" applyBorder="1"/>
    <xf numFmtId="44" fontId="2" fillId="3" borderId="7" xfId="1" applyFont="1" applyFill="1" applyBorder="1" applyAlignment="1" applyProtection="1">
      <alignment vertical="center"/>
      <protection locked="0"/>
    </xf>
    <xf numFmtId="14" fontId="2" fillId="3" borderId="7" xfId="0" applyNumberFormat="1" applyFont="1" applyFill="1" applyBorder="1" applyAlignment="1" applyProtection="1">
      <alignment vertical="center"/>
      <protection locked="0"/>
    </xf>
    <xf numFmtId="0" fontId="0" fillId="6" borderId="8" xfId="0" applyFill="1" applyBorder="1"/>
    <xf numFmtId="0" fontId="3" fillId="6" borderId="11" xfId="0" applyFont="1" applyFill="1" applyBorder="1" applyAlignment="1">
      <alignment vertical="center"/>
    </xf>
    <xf numFmtId="0" fontId="3" fillId="6" borderId="4" xfId="0" applyFont="1" applyFill="1" applyBorder="1" applyAlignment="1">
      <alignment vertical="center"/>
    </xf>
    <xf numFmtId="0" fontId="0" fillId="6" borderId="6" xfId="0" applyFill="1" applyBorder="1"/>
    <xf numFmtId="0" fontId="4" fillId="6" borderId="0" xfId="0" applyFont="1" applyFill="1" applyAlignment="1">
      <alignment vertical="center"/>
    </xf>
    <xf numFmtId="0" fontId="0" fillId="6" borderId="14" xfId="0" applyFill="1" applyBorder="1"/>
    <xf numFmtId="0" fontId="4" fillId="6" borderId="1" xfId="0" applyFont="1" applyFill="1" applyBorder="1" applyAlignment="1">
      <alignment horizontal="right" vertical="center" wrapText="1"/>
    </xf>
    <xf numFmtId="0" fontId="2" fillId="6" borderId="1" xfId="0" applyFont="1" applyFill="1" applyBorder="1" applyAlignment="1">
      <alignment horizontal="center" vertical="center"/>
    </xf>
    <xf numFmtId="49" fontId="2" fillId="6" borderId="0" xfId="0" applyNumberFormat="1" applyFont="1" applyFill="1" applyAlignment="1" applyProtection="1">
      <alignment vertical="center"/>
      <protection locked="0"/>
    </xf>
    <xf numFmtId="0" fontId="2" fillId="6" borderId="0" xfId="0" applyFont="1" applyFill="1" applyAlignment="1">
      <alignment horizontal="center" vertical="center"/>
    </xf>
    <xf numFmtId="0" fontId="2" fillId="6" borderId="2" xfId="0" applyFont="1" applyFill="1" applyBorder="1" applyAlignment="1">
      <alignment horizontal="center" vertical="center"/>
    </xf>
    <xf numFmtId="0" fontId="2" fillId="6" borderId="16" xfId="0" applyFont="1" applyFill="1" applyBorder="1" applyAlignment="1">
      <alignment horizontal="center" vertical="center"/>
    </xf>
    <xf numFmtId="0" fontId="0" fillId="0" borderId="11" xfId="0" applyBorder="1"/>
    <xf numFmtId="0" fontId="5" fillId="2" borderId="11" xfId="0" applyFont="1" applyFill="1" applyBorder="1" applyAlignment="1">
      <alignment horizontal="center" vertical="center"/>
    </xf>
    <xf numFmtId="0" fontId="5" fillId="9" borderId="33" xfId="0" applyFont="1" applyFill="1" applyBorder="1" applyAlignment="1">
      <alignment horizontal="center" vertical="center" wrapText="1"/>
    </xf>
    <xf numFmtId="0" fontId="5" fillId="9" borderId="34" xfId="0" applyFont="1" applyFill="1" applyBorder="1" applyAlignment="1">
      <alignment horizontal="center" vertical="center" wrapText="1"/>
    </xf>
    <xf numFmtId="0" fontId="3" fillId="6" borderId="15" xfId="0" applyFont="1" applyFill="1" applyBorder="1" applyAlignment="1">
      <alignment vertical="center"/>
    </xf>
    <xf numFmtId="0" fontId="16" fillId="6" borderId="2" xfId="0" applyFont="1" applyFill="1" applyBorder="1" applyAlignment="1">
      <alignment vertical="center"/>
    </xf>
    <xf numFmtId="164" fontId="17" fillId="5" borderId="7" xfId="1" applyNumberFormat="1" applyFont="1" applyFill="1" applyBorder="1" applyAlignment="1" applyProtection="1">
      <alignment vertical="center"/>
    </xf>
    <xf numFmtId="14" fontId="11" fillId="3" borderId="7" xfId="0" applyNumberFormat="1" applyFont="1" applyFill="1" applyBorder="1" applyAlignment="1" applyProtection="1">
      <alignment vertical="center"/>
      <protection locked="0"/>
    </xf>
    <xf numFmtId="0" fontId="2" fillId="6" borderId="6" xfId="0" applyFont="1" applyFill="1" applyBorder="1" applyAlignment="1">
      <alignment horizontal="left" vertical="center" wrapText="1"/>
    </xf>
    <xf numFmtId="0" fontId="2" fillId="3" borderId="12" xfId="0" applyFont="1" applyFill="1" applyBorder="1" applyAlignment="1" applyProtection="1">
      <alignment vertical="center"/>
      <protection locked="0"/>
    </xf>
    <xf numFmtId="0" fontId="2" fillId="3" borderId="29" xfId="0" applyFont="1" applyFill="1" applyBorder="1" applyAlignment="1" applyProtection="1">
      <alignment vertical="center"/>
      <protection locked="0"/>
    </xf>
    <xf numFmtId="0" fontId="2" fillId="3" borderId="23" xfId="0" applyFont="1" applyFill="1" applyBorder="1" applyAlignment="1" applyProtection="1">
      <alignment vertical="center"/>
      <protection locked="0"/>
    </xf>
    <xf numFmtId="14" fontId="2" fillId="3" borderId="12" xfId="0" applyNumberFormat="1" applyFont="1" applyFill="1" applyBorder="1" applyAlignment="1" applyProtection="1">
      <alignment vertical="center"/>
      <protection locked="0"/>
    </xf>
    <xf numFmtId="0" fontId="2" fillId="3" borderId="19" xfId="0" applyFont="1" applyFill="1" applyBorder="1" applyAlignment="1" applyProtection="1">
      <alignment vertical="center"/>
      <protection locked="0"/>
    </xf>
    <xf numFmtId="14" fontId="2" fillId="3" borderId="29" xfId="0" applyNumberFormat="1"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0" fontId="2" fillId="6" borderId="0" xfId="0" applyFont="1" applyFill="1" applyAlignment="1">
      <alignment horizontal="left" vertical="center" wrapText="1"/>
    </xf>
    <xf numFmtId="0" fontId="2" fillId="6" borderId="2" xfId="0" applyFont="1" applyFill="1" applyBorder="1" applyAlignment="1">
      <alignment horizontal="left" vertical="center" wrapText="1"/>
    </xf>
    <xf numFmtId="0" fontId="11" fillId="6" borderId="6" xfId="0" applyFont="1" applyFill="1" applyBorder="1" applyAlignment="1">
      <alignment vertical="top" wrapText="1"/>
    </xf>
    <xf numFmtId="0" fontId="11" fillId="6" borderId="0" xfId="0" applyFont="1" applyFill="1" applyAlignment="1">
      <alignment vertical="top" wrapText="1"/>
    </xf>
    <xf numFmtId="0" fontId="11" fillId="6" borderId="2" xfId="0" applyFont="1" applyFill="1" applyBorder="1" applyAlignment="1">
      <alignment vertical="top" wrapText="1"/>
    </xf>
    <xf numFmtId="0" fontId="0" fillId="0" borderId="1" xfId="0" applyBorder="1"/>
    <xf numFmtId="0" fontId="4" fillId="2" borderId="1" xfId="0" applyFont="1" applyFill="1" applyBorder="1" applyAlignment="1">
      <alignment horizontal="right" vertical="center" wrapText="1"/>
    </xf>
    <xf numFmtId="0" fontId="2" fillId="2" borderId="1" xfId="0" applyFont="1" applyFill="1" applyBorder="1" applyAlignment="1">
      <alignment horizontal="center" vertical="center"/>
    </xf>
    <xf numFmtId="0" fontId="4" fillId="2" borderId="11" xfId="0" applyFont="1" applyFill="1" applyBorder="1" applyAlignment="1">
      <alignment horizontal="right" vertical="center" wrapText="1"/>
    </xf>
    <xf numFmtId="0" fontId="2" fillId="2" borderId="11" xfId="0" applyFont="1" applyFill="1" applyBorder="1" applyAlignment="1">
      <alignment horizontal="center" vertical="center"/>
    </xf>
    <xf numFmtId="9" fontId="2" fillId="3" borderId="30" xfId="0" applyNumberFormat="1" applyFont="1" applyFill="1" applyBorder="1" applyAlignment="1" applyProtection="1">
      <alignment vertical="center"/>
      <protection locked="0"/>
    </xf>
    <xf numFmtId="9" fontId="2" fillId="3" borderId="19" xfId="0" applyNumberFormat="1" applyFont="1" applyFill="1" applyBorder="1" applyAlignment="1" applyProtection="1">
      <alignment vertical="center"/>
      <protection locked="0"/>
    </xf>
    <xf numFmtId="0" fontId="15" fillId="9" borderId="31" xfId="0" applyFont="1" applyFill="1" applyBorder="1" applyAlignment="1">
      <alignment horizontal="right" vertical="center"/>
    </xf>
    <xf numFmtId="0" fontId="15" fillId="9" borderId="32" xfId="0" applyFont="1" applyFill="1" applyBorder="1" applyAlignment="1">
      <alignment horizontal="right" vertical="center"/>
    </xf>
    <xf numFmtId="0" fontId="15" fillId="9" borderId="37" xfId="0" applyFont="1" applyFill="1" applyBorder="1" applyAlignment="1">
      <alignment horizontal="right" vertical="center"/>
    </xf>
    <xf numFmtId="0" fontId="2" fillId="6" borderId="6" xfId="0" applyFont="1" applyFill="1" applyBorder="1" applyAlignment="1">
      <alignment horizontal="left" vertical="center" wrapText="1"/>
    </xf>
    <xf numFmtId="0" fontId="2" fillId="6" borderId="0" xfId="0" applyFont="1" applyFill="1" applyAlignment="1">
      <alignment horizontal="left" vertical="center" wrapText="1"/>
    </xf>
    <xf numFmtId="0" fontId="2" fillId="6" borderId="2" xfId="0" applyFont="1" applyFill="1" applyBorder="1" applyAlignment="1">
      <alignment horizontal="left" vertical="center" wrapText="1"/>
    </xf>
    <xf numFmtId="0" fontId="5" fillId="6" borderId="0" xfId="0" applyFont="1" applyFill="1" applyAlignment="1">
      <alignment horizontal="right" vertical="center"/>
    </xf>
    <xf numFmtId="0" fontId="5" fillId="6" borderId="2" xfId="0" applyFont="1" applyFill="1" applyBorder="1" applyAlignment="1">
      <alignment horizontal="right" vertical="center"/>
    </xf>
    <xf numFmtId="0" fontId="5" fillId="6" borderId="0" xfId="0" applyFont="1" applyFill="1" applyAlignment="1">
      <alignment horizontal="right" vertical="center" wrapText="1"/>
    </xf>
    <xf numFmtId="0" fontId="5" fillId="6" borderId="2" xfId="0" applyFont="1" applyFill="1" applyBorder="1" applyAlignment="1">
      <alignment horizontal="right" vertical="center" wrapText="1"/>
    </xf>
    <xf numFmtId="0" fontId="2" fillId="6" borderId="6" xfId="0" applyFont="1" applyFill="1" applyBorder="1" applyAlignment="1">
      <alignment horizontal="left" vertical="top" wrapText="1"/>
    </xf>
    <xf numFmtId="0" fontId="2" fillId="6" borderId="0" xfId="0" applyFont="1" applyFill="1" applyAlignment="1">
      <alignment horizontal="left" vertical="top" wrapText="1"/>
    </xf>
    <xf numFmtId="0" fontId="2" fillId="6" borderId="2" xfId="0" applyFont="1" applyFill="1" applyBorder="1" applyAlignment="1">
      <alignment horizontal="left" vertical="top" wrapText="1"/>
    </xf>
    <xf numFmtId="0" fontId="18" fillId="0" borderId="21"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10"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1" xfId="0" applyFont="1" applyBorder="1" applyAlignment="1">
      <alignment horizontal="center" vertical="center" wrapText="1"/>
    </xf>
    <xf numFmtId="0" fontId="14" fillId="9" borderId="25" xfId="0" applyFont="1" applyFill="1" applyBorder="1" applyAlignment="1">
      <alignment horizontal="center" vertical="center"/>
    </xf>
    <xf numFmtId="0" fontId="14" fillId="9" borderId="35" xfId="0" applyFont="1" applyFill="1" applyBorder="1" applyAlignment="1">
      <alignment horizontal="center" vertical="center"/>
    </xf>
    <xf numFmtId="0" fontId="14" fillId="9" borderId="27" xfId="0" applyFont="1" applyFill="1" applyBorder="1" applyAlignment="1">
      <alignment horizontal="center" vertical="center"/>
    </xf>
    <xf numFmtId="164" fontId="7" fillId="5" borderId="18" xfId="0" applyNumberFormat="1" applyFont="1" applyFill="1" applyBorder="1" applyAlignment="1">
      <alignment horizontal="right" vertical="center"/>
    </xf>
    <xf numFmtId="164" fontId="7" fillId="5" borderId="5" xfId="0" applyNumberFormat="1" applyFont="1" applyFill="1" applyBorder="1" applyAlignment="1">
      <alignment horizontal="right"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26" xfId="0" applyFont="1" applyFill="1" applyBorder="1" applyAlignment="1">
      <alignment horizontal="center" vertical="center"/>
    </xf>
    <xf numFmtId="0" fontId="0" fillId="3" borderId="25" xfId="0" applyFill="1" applyBorder="1" applyAlignment="1">
      <alignment horizontal="center" wrapText="1"/>
    </xf>
    <xf numFmtId="0" fontId="0" fillId="3" borderId="35" xfId="0" applyFill="1" applyBorder="1" applyAlignment="1">
      <alignment horizontal="center" wrapText="1"/>
    </xf>
    <xf numFmtId="0" fontId="0" fillId="3" borderId="27" xfId="0" applyFill="1" applyBorder="1" applyAlignment="1">
      <alignment horizont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xf numFmtId="164" fontId="2" fillId="3" borderId="9" xfId="0" applyNumberFormat="1" applyFont="1" applyFill="1" applyBorder="1" applyAlignment="1">
      <alignment horizontal="right" vertical="center"/>
    </xf>
    <xf numFmtId="164" fontId="2" fillId="3" borderId="22" xfId="0" applyNumberFormat="1" applyFont="1" applyFill="1" applyBorder="1" applyAlignment="1">
      <alignment horizontal="right" vertical="center"/>
    </xf>
    <xf numFmtId="164" fontId="15" fillId="9" borderId="13" xfId="0" applyNumberFormat="1" applyFont="1" applyFill="1" applyBorder="1" applyAlignment="1">
      <alignment horizontal="right" vertical="center"/>
    </xf>
    <xf numFmtId="164" fontId="15" fillId="9" borderId="28" xfId="0" applyNumberFormat="1" applyFont="1" applyFill="1" applyBorder="1" applyAlignment="1">
      <alignment horizontal="right" vertical="center"/>
    </xf>
    <xf numFmtId="0" fontId="6" fillId="2" borderId="0" xfId="0" applyFont="1" applyFill="1" applyAlignment="1">
      <alignment horizontal="center"/>
    </xf>
    <xf numFmtId="49" fontId="11" fillId="7" borderId="8" xfId="0" applyNumberFormat="1" applyFont="1" applyFill="1" applyBorder="1" applyAlignment="1" applyProtection="1">
      <alignment horizontal="center" vertical="center" wrapText="1"/>
      <protection locked="0"/>
    </xf>
    <xf numFmtId="49" fontId="11" fillId="7" borderId="11" xfId="0" applyNumberFormat="1" applyFont="1" applyFill="1" applyBorder="1" applyAlignment="1" applyProtection="1">
      <alignment horizontal="center" vertical="center" wrapText="1"/>
      <protection locked="0"/>
    </xf>
    <xf numFmtId="49" fontId="11" fillId="7" borderId="15" xfId="0" applyNumberFormat="1" applyFont="1" applyFill="1" applyBorder="1" applyAlignment="1" applyProtection="1">
      <alignment horizontal="center" vertical="center" wrapText="1"/>
      <protection locked="0"/>
    </xf>
    <xf numFmtId="49" fontId="11" fillId="7" borderId="6" xfId="0" applyNumberFormat="1" applyFont="1" applyFill="1" applyBorder="1" applyAlignment="1" applyProtection="1">
      <alignment horizontal="center" vertical="center" wrapText="1"/>
      <protection locked="0"/>
    </xf>
    <xf numFmtId="49" fontId="11" fillId="7" borderId="0" xfId="0" applyNumberFormat="1" applyFont="1" applyFill="1" applyAlignment="1" applyProtection="1">
      <alignment horizontal="center" vertical="center" wrapText="1"/>
      <protection locked="0"/>
    </xf>
    <xf numFmtId="49" fontId="11" fillId="7" borderId="2" xfId="0" applyNumberFormat="1" applyFont="1" applyFill="1" applyBorder="1" applyAlignment="1" applyProtection="1">
      <alignment horizontal="center" vertical="center" wrapText="1"/>
      <protection locked="0"/>
    </xf>
    <xf numFmtId="49" fontId="11" fillId="7" borderId="14" xfId="0" applyNumberFormat="1" applyFont="1" applyFill="1" applyBorder="1" applyAlignment="1" applyProtection="1">
      <alignment horizontal="center" vertical="center" wrapText="1"/>
      <protection locked="0"/>
    </xf>
    <xf numFmtId="49" fontId="11" fillId="7" borderId="1" xfId="0" applyNumberFormat="1" applyFont="1" applyFill="1" applyBorder="1" applyAlignment="1" applyProtection="1">
      <alignment horizontal="center" vertical="center" wrapText="1"/>
      <protection locked="0"/>
    </xf>
    <xf numFmtId="49" fontId="11" fillId="7" borderId="16" xfId="0" applyNumberFormat="1" applyFont="1" applyFill="1" applyBorder="1" applyAlignment="1" applyProtection="1">
      <alignment horizontal="center" vertical="center" wrapText="1"/>
      <protection locked="0"/>
    </xf>
    <xf numFmtId="0" fontId="13" fillId="8" borderId="3" xfId="0" applyFont="1" applyFill="1" applyBorder="1" applyAlignment="1">
      <alignment horizontal="center" vertical="center"/>
    </xf>
    <xf numFmtId="0" fontId="13" fillId="8" borderId="4" xfId="0" applyFont="1" applyFill="1" applyBorder="1" applyAlignment="1">
      <alignment horizontal="center" vertical="center"/>
    </xf>
    <xf numFmtId="0" fontId="13" fillId="8" borderId="5" xfId="0" applyFont="1" applyFill="1" applyBorder="1" applyAlignment="1">
      <alignment horizontal="center" vertical="center"/>
    </xf>
    <xf numFmtId="0" fontId="13" fillId="8" borderId="14" xfId="0" applyFont="1" applyFill="1" applyBorder="1" applyAlignment="1">
      <alignment horizontal="center" vertical="center"/>
    </xf>
    <xf numFmtId="0" fontId="13" fillId="8" borderId="1" xfId="0" applyFont="1" applyFill="1" applyBorder="1" applyAlignment="1">
      <alignment horizontal="center" vertical="center"/>
    </xf>
    <xf numFmtId="0" fontId="13" fillId="8" borderId="16" xfId="0" applyFont="1" applyFill="1" applyBorder="1" applyAlignment="1">
      <alignment horizontal="center" vertical="center"/>
    </xf>
    <xf numFmtId="49" fontId="5" fillId="7" borderId="3" xfId="0" applyNumberFormat="1" applyFont="1" applyFill="1" applyBorder="1" applyAlignment="1" applyProtection="1">
      <alignment horizontal="center" vertical="center" wrapText="1"/>
      <protection locked="0"/>
    </xf>
    <xf numFmtId="49" fontId="5" fillId="7" borderId="4" xfId="0" applyNumberFormat="1" applyFont="1" applyFill="1" applyBorder="1" applyAlignment="1" applyProtection="1">
      <alignment horizontal="center" vertical="center" wrapText="1"/>
      <protection locked="0"/>
    </xf>
    <xf numFmtId="49" fontId="5" fillId="7" borderId="5" xfId="0" applyNumberFormat="1" applyFont="1" applyFill="1" applyBorder="1" applyAlignment="1" applyProtection="1">
      <alignment horizontal="center" vertical="center" wrapText="1"/>
      <protection locked="0"/>
    </xf>
    <xf numFmtId="0" fontId="14" fillId="9" borderId="17" xfId="0" applyFont="1" applyFill="1" applyBorder="1" applyAlignment="1">
      <alignment horizontal="center" vertical="center"/>
    </xf>
    <xf numFmtId="0" fontId="14" fillId="9" borderId="20" xfId="0" applyFont="1" applyFill="1" applyBorder="1" applyAlignment="1">
      <alignment horizontal="center" vertical="center"/>
    </xf>
    <xf numFmtId="0" fontId="14" fillId="9" borderId="38" xfId="0" applyFont="1" applyFill="1" applyBorder="1" applyAlignment="1">
      <alignment horizontal="center" vertical="center"/>
    </xf>
    <xf numFmtId="0" fontId="14" fillId="9" borderId="39" xfId="0" applyFont="1" applyFill="1" applyBorder="1" applyAlignment="1">
      <alignment horizontal="center" vertical="center"/>
    </xf>
    <xf numFmtId="0" fontId="7" fillId="5" borderId="3" xfId="0" applyFont="1" applyFill="1" applyBorder="1" applyAlignment="1">
      <alignment horizontal="right" vertical="center"/>
    </xf>
    <xf numFmtId="0" fontId="7" fillId="5" borderId="4" xfId="0" applyFont="1" applyFill="1" applyBorder="1" applyAlignment="1">
      <alignment horizontal="right" vertical="center"/>
    </xf>
    <xf numFmtId="0" fontId="7" fillId="5" borderId="26" xfId="0" applyFont="1" applyFill="1" applyBorder="1" applyAlignment="1">
      <alignment horizontal="right" vertical="center"/>
    </xf>
    <xf numFmtId="14" fontId="2" fillId="3" borderId="8" xfId="0" applyNumberFormat="1" applyFont="1" applyFill="1" applyBorder="1" applyAlignment="1" applyProtection="1">
      <alignment horizontal="left" vertical="center" wrapText="1"/>
      <protection locked="0"/>
    </xf>
    <xf numFmtId="14" fontId="2" fillId="3" borderId="11" xfId="0" applyNumberFormat="1" applyFont="1" applyFill="1" applyBorder="1" applyAlignment="1" applyProtection="1">
      <alignment horizontal="left" vertical="center" wrapText="1"/>
      <protection locked="0"/>
    </xf>
    <xf numFmtId="14" fontId="2" fillId="3" borderId="15" xfId="0" applyNumberFormat="1" applyFont="1" applyFill="1" applyBorder="1" applyAlignment="1" applyProtection="1">
      <alignment horizontal="left" vertical="center" wrapText="1"/>
      <protection locked="0"/>
    </xf>
    <xf numFmtId="14" fontId="2" fillId="3" borderId="14" xfId="0" applyNumberFormat="1" applyFont="1" applyFill="1" applyBorder="1" applyAlignment="1" applyProtection="1">
      <alignment horizontal="left" vertical="center" wrapText="1"/>
      <protection locked="0"/>
    </xf>
    <xf numFmtId="14" fontId="2" fillId="3" borderId="1" xfId="0" applyNumberFormat="1" applyFont="1" applyFill="1" applyBorder="1" applyAlignment="1" applyProtection="1">
      <alignment horizontal="left" vertical="center" wrapText="1"/>
      <protection locked="0"/>
    </xf>
    <xf numFmtId="14" fontId="2" fillId="3" borderId="16" xfId="0" applyNumberFormat="1" applyFont="1" applyFill="1"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5</xdr:col>
      <xdr:colOff>202406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2"/>
  <sheetViews>
    <sheetView tabSelected="1" topLeftCell="A92" zoomScaleNormal="100" workbookViewId="0">
      <selection activeCell="M111" sqref="M111"/>
    </sheetView>
  </sheetViews>
  <sheetFormatPr defaultColWidth="8.85546875" defaultRowHeight="15" x14ac:dyDescent="0.25"/>
  <cols>
    <col min="2" max="2" width="2.7109375" customWidth="1"/>
    <col min="3" max="3" width="38.28515625" customWidth="1"/>
    <col min="4" max="4" width="14.140625" customWidth="1"/>
    <col min="5" max="5" width="14.42578125" customWidth="1"/>
    <col min="6" max="6" width="15" customWidth="1"/>
    <col min="7" max="7" width="15.42578125" customWidth="1"/>
    <col min="8" max="8" width="13.5703125" customWidth="1"/>
    <col min="9" max="9" width="9.140625"/>
  </cols>
  <sheetData>
    <row r="1" spans="2:8" ht="86.25" customHeight="1" x14ac:dyDescent="0.25">
      <c r="C1" s="4"/>
      <c r="D1" s="4"/>
      <c r="E1" s="4"/>
      <c r="F1" s="4"/>
      <c r="G1" s="4"/>
      <c r="H1" s="4"/>
    </row>
    <row r="2" spans="2:8" ht="26.25" x14ac:dyDescent="0.4">
      <c r="C2" s="93" t="s">
        <v>15</v>
      </c>
      <c r="D2" s="93"/>
      <c r="E2" s="93"/>
      <c r="F2" s="93"/>
      <c r="G2" s="93"/>
      <c r="H2" s="93"/>
    </row>
    <row r="3" spans="2:8" ht="10.5" customHeight="1" thickBot="1" x14ac:dyDescent="0.3">
      <c r="C3" s="1"/>
      <c r="D3" s="1"/>
      <c r="E3" s="1"/>
      <c r="F3" s="1"/>
      <c r="G3" s="1"/>
      <c r="H3" s="1"/>
    </row>
    <row r="4" spans="2:8" ht="15.75" customHeight="1" x14ac:dyDescent="0.25">
      <c r="B4" s="94" t="s">
        <v>32</v>
      </c>
      <c r="C4" s="95"/>
      <c r="D4" s="95"/>
      <c r="E4" s="95"/>
      <c r="F4" s="95"/>
      <c r="G4" s="95"/>
      <c r="H4" s="96"/>
    </row>
    <row r="5" spans="2:8" ht="15.75" customHeight="1" x14ac:dyDescent="0.25">
      <c r="B5" s="97"/>
      <c r="C5" s="98"/>
      <c r="D5" s="98"/>
      <c r="E5" s="98"/>
      <c r="F5" s="98"/>
      <c r="G5" s="98"/>
      <c r="H5" s="99"/>
    </row>
    <row r="6" spans="2:8" ht="15.75" customHeight="1" x14ac:dyDescent="0.25">
      <c r="B6" s="97"/>
      <c r="C6" s="98"/>
      <c r="D6" s="98"/>
      <c r="E6" s="98"/>
      <c r="F6" s="98"/>
      <c r="G6" s="98"/>
      <c r="H6" s="99"/>
    </row>
    <row r="7" spans="2:8" ht="15.75" customHeight="1" x14ac:dyDescent="0.25">
      <c r="B7" s="97"/>
      <c r="C7" s="98"/>
      <c r="D7" s="98"/>
      <c r="E7" s="98"/>
      <c r="F7" s="98"/>
      <c r="G7" s="98"/>
      <c r="H7" s="99"/>
    </row>
    <row r="8" spans="2:8" ht="15.75" customHeight="1" x14ac:dyDescent="0.25">
      <c r="B8" s="97"/>
      <c r="C8" s="98"/>
      <c r="D8" s="98"/>
      <c r="E8" s="98"/>
      <c r="F8" s="98"/>
      <c r="G8" s="98"/>
      <c r="H8" s="99"/>
    </row>
    <row r="9" spans="2:8" ht="15.75" customHeight="1" x14ac:dyDescent="0.25">
      <c r="B9" s="97"/>
      <c r="C9" s="98"/>
      <c r="D9" s="98"/>
      <c r="E9" s="98"/>
      <c r="F9" s="98"/>
      <c r="G9" s="98"/>
      <c r="H9" s="99"/>
    </row>
    <row r="10" spans="2:8" ht="16.5" customHeight="1" thickBot="1" x14ac:dyDescent="0.3">
      <c r="B10" s="100"/>
      <c r="C10" s="101"/>
      <c r="D10" s="101"/>
      <c r="E10" s="101"/>
      <c r="F10" s="101"/>
      <c r="G10" s="101"/>
      <c r="H10" s="102"/>
    </row>
    <row r="11" spans="2:8" ht="16.5" customHeight="1" thickBot="1" x14ac:dyDescent="0.3">
      <c r="C11" s="5"/>
      <c r="D11" s="5"/>
      <c r="E11" s="5"/>
      <c r="F11" s="5"/>
      <c r="G11" s="5"/>
      <c r="H11" s="5"/>
    </row>
    <row r="12" spans="2:8" ht="27" thickBot="1" x14ac:dyDescent="0.3">
      <c r="B12" s="103" t="s">
        <v>7</v>
      </c>
      <c r="C12" s="104"/>
      <c r="D12" s="104"/>
      <c r="E12" s="104"/>
      <c r="F12" s="104"/>
      <c r="G12" s="104"/>
      <c r="H12" s="105"/>
    </row>
    <row r="13" spans="2:8" ht="8.25" customHeight="1" thickBot="1" x14ac:dyDescent="0.3">
      <c r="B13" s="10"/>
      <c r="C13" s="11"/>
      <c r="D13" s="11"/>
      <c r="E13" s="12"/>
      <c r="F13" s="12"/>
      <c r="G13" s="12"/>
      <c r="H13" s="26"/>
    </row>
    <row r="14" spans="2:8" ht="21" customHeight="1" x14ac:dyDescent="0.25">
      <c r="B14" s="13"/>
      <c r="C14" s="56" t="s">
        <v>8</v>
      </c>
      <c r="D14" s="57"/>
      <c r="E14" s="119" t="s">
        <v>33</v>
      </c>
      <c r="F14" s="120"/>
      <c r="G14" s="121"/>
      <c r="H14" s="27"/>
    </row>
    <row r="15" spans="2:8" ht="21" customHeight="1" thickBot="1" x14ac:dyDescent="0.3">
      <c r="B15" s="13"/>
      <c r="C15" s="56"/>
      <c r="D15" s="57"/>
      <c r="E15" s="122"/>
      <c r="F15" s="123"/>
      <c r="G15" s="124"/>
      <c r="H15" s="27"/>
    </row>
    <row r="16" spans="2:8" ht="48" customHeight="1" thickBot="1" x14ac:dyDescent="0.3">
      <c r="B16" s="13"/>
      <c r="C16" s="56" t="s">
        <v>17</v>
      </c>
      <c r="D16" s="57"/>
      <c r="E16" s="9">
        <v>45264</v>
      </c>
      <c r="F16" s="53" t="s">
        <v>16</v>
      </c>
      <c r="G16" s="54"/>
      <c r="H16" s="55"/>
    </row>
    <row r="17" spans="2:8" ht="59.25" customHeight="1" thickBot="1" x14ac:dyDescent="0.3">
      <c r="B17" s="13"/>
      <c r="C17" s="58" t="s">
        <v>21</v>
      </c>
      <c r="D17" s="59"/>
      <c r="E17" s="8">
        <v>17500</v>
      </c>
      <c r="F17" s="30"/>
      <c r="G17" s="38"/>
      <c r="H17" s="39"/>
    </row>
    <row r="18" spans="2:8" ht="41.25" customHeight="1" thickBot="1" x14ac:dyDescent="0.3">
      <c r="B18" s="13"/>
      <c r="C18" s="58" t="s">
        <v>22</v>
      </c>
      <c r="D18" s="59"/>
      <c r="E18" s="28">
        <v>42879.05</v>
      </c>
      <c r="F18" s="60" t="s">
        <v>18</v>
      </c>
      <c r="G18" s="61"/>
      <c r="H18" s="62"/>
    </row>
    <row r="19" spans="2:8" ht="37.5" customHeight="1" thickBot="1" x14ac:dyDescent="0.3">
      <c r="B19" s="13"/>
      <c r="C19" s="56" t="s">
        <v>19</v>
      </c>
      <c r="D19" s="57"/>
      <c r="E19" s="8">
        <v>0</v>
      </c>
      <c r="F19" s="60" t="s">
        <v>20</v>
      </c>
      <c r="G19" s="61"/>
      <c r="H19" s="62"/>
    </row>
    <row r="20" spans="2:8" ht="30" customHeight="1" thickBot="1" x14ac:dyDescent="0.3">
      <c r="B20" s="13"/>
      <c r="C20" s="58" t="s">
        <v>10</v>
      </c>
      <c r="D20" s="59"/>
      <c r="E20" s="29">
        <v>45699</v>
      </c>
      <c r="F20" s="40"/>
      <c r="G20" s="41"/>
      <c r="H20" s="42"/>
    </row>
    <row r="21" spans="2:8" ht="8.25" customHeight="1" x14ac:dyDescent="0.25">
      <c r="B21" s="13"/>
      <c r="C21" s="14"/>
      <c r="D21" s="18"/>
      <c r="E21" s="19"/>
      <c r="F21" s="18"/>
      <c r="G21" s="19"/>
      <c r="H21" s="20"/>
    </row>
    <row r="22" spans="2:8" ht="7.5" customHeight="1" thickBot="1" x14ac:dyDescent="0.3">
      <c r="B22" s="15"/>
      <c r="C22" s="16"/>
      <c r="D22" s="16"/>
      <c r="E22" s="17"/>
      <c r="F22" s="17"/>
      <c r="G22" s="17"/>
      <c r="H22" s="21"/>
    </row>
    <row r="23" spans="2:8" ht="12.75" customHeight="1" x14ac:dyDescent="0.25">
      <c r="B23" s="22"/>
      <c r="C23" s="46"/>
      <c r="D23" s="46"/>
      <c r="E23" s="47"/>
      <c r="F23" s="47"/>
      <c r="G23" s="47"/>
      <c r="H23" s="47"/>
    </row>
    <row r="24" spans="2:8" ht="12.75" customHeight="1" thickBot="1" x14ac:dyDescent="0.3">
      <c r="B24" s="43"/>
      <c r="C24" s="44"/>
      <c r="D24" s="44"/>
      <c r="E24" s="45"/>
      <c r="F24" s="45"/>
      <c r="G24" s="45"/>
      <c r="H24" s="45"/>
    </row>
    <row r="25" spans="2:8" ht="27" thickBot="1" x14ac:dyDescent="0.3">
      <c r="B25" s="103" t="s">
        <v>9</v>
      </c>
      <c r="C25" s="104"/>
      <c r="D25" s="104"/>
      <c r="E25" s="104"/>
      <c r="F25" s="104"/>
      <c r="G25" s="104"/>
      <c r="H25" s="105"/>
    </row>
    <row r="26" spans="2:8" ht="100.5" customHeight="1" thickBot="1" x14ac:dyDescent="0.3">
      <c r="B26" s="109" t="s">
        <v>26</v>
      </c>
      <c r="C26" s="110"/>
      <c r="D26" s="110"/>
      <c r="E26" s="110"/>
      <c r="F26" s="110"/>
      <c r="G26" s="110"/>
      <c r="H26" s="111"/>
    </row>
    <row r="27" spans="2:8" ht="92.25" customHeight="1" thickBot="1" x14ac:dyDescent="0.3">
      <c r="B27" s="77" t="s">
        <v>0</v>
      </c>
      <c r="C27" s="78"/>
      <c r="D27" s="78"/>
      <c r="E27" s="79"/>
      <c r="F27" s="24" t="s">
        <v>11</v>
      </c>
      <c r="G27" s="24" t="s">
        <v>24</v>
      </c>
      <c r="H27" s="25" t="s">
        <v>25</v>
      </c>
    </row>
    <row r="28" spans="2:8" ht="16.5" thickBot="1" x14ac:dyDescent="0.3">
      <c r="B28" s="80" t="s">
        <v>38</v>
      </c>
      <c r="C28" s="81"/>
      <c r="D28" s="81"/>
      <c r="E28" s="82"/>
      <c r="F28" s="32" t="s">
        <v>39</v>
      </c>
      <c r="G28" s="36">
        <v>45489</v>
      </c>
      <c r="H28" s="48">
        <v>1</v>
      </c>
    </row>
    <row r="29" spans="2:8" ht="16.5" customHeight="1" thickBot="1" x14ac:dyDescent="0.3">
      <c r="B29" s="83" t="s">
        <v>40</v>
      </c>
      <c r="C29" s="84"/>
      <c r="D29" s="84"/>
      <c r="E29" s="85"/>
      <c r="F29" s="32" t="s">
        <v>39</v>
      </c>
      <c r="G29" s="34">
        <v>45352</v>
      </c>
      <c r="H29" s="48">
        <v>1</v>
      </c>
    </row>
    <row r="30" spans="2:8" ht="16.5" thickBot="1" x14ac:dyDescent="0.3">
      <c r="B30" s="83" t="s">
        <v>41</v>
      </c>
      <c r="C30" s="84"/>
      <c r="D30" s="84"/>
      <c r="E30" s="85"/>
      <c r="F30" s="32" t="s">
        <v>39</v>
      </c>
      <c r="G30" s="34">
        <v>45366</v>
      </c>
      <c r="H30" s="48">
        <v>1</v>
      </c>
    </row>
    <row r="31" spans="2:8" ht="16.5" thickBot="1" x14ac:dyDescent="0.3">
      <c r="B31" s="83" t="s">
        <v>42</v>
      </c>
      <c r="C31" s="84"/>
      <c r="D31" s="84"/>
      <c r="E31" s="85"/>
      <c r="F31" s="32" t="s">
        <v>39</v>
      </c>
      <c r="G31" s="34">
        <v>45383</v>
      </c>
      <c r="H31" s="48">
        <v>1</v>
      </c>
    </row>
    <row r="32" spans="2:8" ht="16.5" customHeight="1" thickBot="1" x14ac:dyDescent="0.3">
      <c r="B32" s="83" t="s">
        <v>43</v>
      </c>
      <c r="C32" s="84"/>
      <c r="D32" s="84"/>
      <c r="E32" s="85"/>
      <c r="F32" s="32" t="s">
        <v>39</v>
      </c>
      <c r="G32" s="34">
        <v>45458</v>
      </c>
      <c r="H32" s="48">
        <v>1</v>
      </c>
    </row>
    <row r="33" spans="2:8" ht="16.5" thickBot="1" x14ac:dyDescent="0.3">
      <c r="B33" s="83" t="s">
        <v>44</v>
      </c>
      <c r="C33" s="84"/>
      <c r="D33" s="84"/>
      <c r="E33" s="85"/>
      <c r="F33" s="32"/>
      <c r="G33" s="31" t="s">
        <v>45</v>
      </c>
      <c r="H33" s="49">
        <v>0</v>
      </c>
    </row>
    <row r="34" spans="2:8" ht="15.75" x14ac:dyDescent="0.25">
      <c r="B34" s="83" t="s">
        <v>46</v>
      </c>
      <c r="C34" s="84"/>
      <c r="D34" s="84"/>
      <c r="E34" s="85"/>
      <c r="F34" s="32" t="s">
        <v>39</v>
      </c>
      <c r="G34" s="34">
        <v>45444</v>
      </c>
      <c r="H34" s="49">
        <v>1</v>
      </c>
    </row>
    <row r="35" spans="2:8" ht="15.75" x14ac:dyDescent="0.25">
      <c r="B35" s="83" t="s">
        <v>47</v>
      </c>
      <c r="C35" s="84"/>
      <c r="D35" s="84"/>
      <c r="E35" s="85"/>
      <c r="F35" s="31"/>
      <c r="G35" s="34" t="s">
        <v>45</v>
      </c>
      <c r="H35" s="49">
        <v>0</v>
      </c>
    </row>
    <row r="36" spans="2:8" ht="15.75" x14ac:dyDescent="0.25">
      <c r="B36" s="83" t="s">
        <v>48</v>
      </c>
      <c r="C36" s="84"/>
      <c r="D36" s="84"/>
      <c r="E36" s="85"/>
      <c r="F36" s="31" t="s">
        <v>51</v>
      </c>
      <c r="G36" s="34">
        <v>45809</v>
      </c>
      <c r="H36" s="49">
        <v>1</v>
      </c>
    </row>
    <row r="37" spans="2:8" ht="15.75" x14ac:dyDescent="0.25">
      <c r="B37" s="83"/>
      <c r="C37" s="84"/>
      <c r="D37" s="84"/>
      <c r="E37" s="85"/>
      <c r="F37" s="31"/>
      <c r="G37" s="31"/>
      <c r="H37" s="35"/>
    </row>
    <row r="38" spans="2:8" ht="16.5" thickBot="1" x14ac:dyDescent="0.3">
      <c r="B38" s="86"/>
      <c r="C38" s="87"/>
      <c r="D38" s="87"/>
      <c r="E38" s="88"/>
      <c r="F38" s="33"/>
      <c r="G38" s="33"/>
      <c r="H38" s="37"/>
    </row>
    <row r="39" spans="2:8" ht="18.75" x14ac:dyDescent="0.25">
      <c r="B39" s="22"/>
      <c r="C39" s="22"/>
      <c r="D39" s="23"/>
      <c r="E39" s="23"/>
      <c r="F39" s="23"/>
      <c r="G39" s="23"/>
      <c r="H39" s="23"/>
    </row>
    <row r="40" spans="2:8" ht="27" thickBot="1" x14ac:dyDescent="0.3">
      <c r="B40" s="106" t="s">
        <v>12</v>
      </c>
      <c r="C40" s="107"/>
      <c r="D40" s="107"/>
      <c r="E40" s="107"/>
      <c r="F40" s="107"/>
      <c r="G40" s="107"/>
      <c r="H40" s="108"/>
    </row>
    <row r="41" spans="2:8" ht="85.5" customHeight="1" thickBot="1" x14ac:dyDescent="0.3">
      <c r="B41" s="109" t="s">
        <v>23</v>
      </c>
      <c r="C41" s="110"/>
      <c r="D41" s="110"/>
      <c r="E41" s="110"/>
      <c r="F41" s="110"/>
      <c r="G41" s="110"/>
      <c r="H41" s="111"/>
    </row>
    <row r="42" spans="2:8" ht="24" thickBot="1" x14ac:dyDescent="0.3">
      <c r="B42" s="74" t="s">
        <v>2</v>
      </c>
      <c r="C42" s="75"/>
      <c r="D42" s="75"/>
      <c r="E42" s="75"/>
      <c r="F42" s="75"/>
      <c r="G42" s="75"/>
      <c r="H42" s="76"/>
    </row>
    <row r="43" spans="2:8" ht="18.75" x14ac:dyDescent="0.25">
      <c r="B43" s="69" t="s">
        <v>1</v>
      </c>
      <c r="C43" s="70"/>
      <c r="D43" s="70"/>
      <c r="E43" s="70"/>
      <c r="F43" s="71"/>
      <c r="G43" s="112" t="s">
        <v>13</v>
      </c>
      <c r="H43" s="113"/>
    </row>
    <row r="44" spans="2:8" ht="18.75" x14ac:dyDescent="0.25">
      <c r="B44" s="68"/>
      <c r="C44" s="66"/>
      <c r="D44" s="66"/>
      <c r="E44" s="66"/>
      <c r="F44" s="67"/>
      <c r="G44" s="89">
        <f t="shared" ref="G44:G46" si="0">E44*F44</f>
        <v>0</v>
      </c>
      <c r="H44" s="90"/>
    </row>
    <row r="45" spans="2:8" ht="18.75" x14ac:dyDescent="0.25">
      <c r="B45" s="68"/>
      <c r="C45" s="66"/>
      <c r="D45" s="66"/>
      <c r="E45" s="66"/>
      <c r="F45" s="67"/>
      <c r="G45" s="89">
        <f t="shared" si="0"/>
        <v>0</v>
      </c>
      <c r="H45" s="90"/>
    </row>
    <row r="46" spans="2:8" ht="18.75" x14ac:dyDescent="0.25">
      <c r="B46" s="68"/>
      <c r="C46" s="66"/>
      <c r="D46" s="66"/>
      <c r="E46" s="66"/>
      <c r="F46" s="67"/>
      <c r="G46" s="89">
        <f t="shared" si="0"/>
        <v>0</v>
      </c>
      <c r="H46" s="90"/>
    </row>
    <row r="47" spans="2:8" ht="18.75" x14ac:dyDescent="0.25">
      <c r="B47" s="68"/>
      <c r="C47" s="66"/>
      <c r="D47" s="66"/>
      <c r="E47" s="66"/>
      <c r="F47" s="67"/>
      <c r="G47" s="89">
        <f t="shared" ref="G47:G53" si="1">E47*F47</f>
        <v>0</v>
      </c>
      <c r="H47" s="90"/>
    </row>
    <row r="48" spans="2:8" ht="18.75" x14ac:dyDescent="0.25">
      <c r="B48" s="68"/>
      <c r="C48" s="66"/>
      <c r="D48" s="66"/>
      <c r="E48" s="66"/>
      <c r="F48" s="67"/>
      <c r="G48" s="89">
        <f t="shared" si="1"/>
        <v>0</v>
      </c>
      <c r="H48" s="90"/>
    </row>
    <row r="49" spans="2:10" ht="18.75" x14ac:dyDescent="0.25">
      <c r="B49" s="68"/>
      <c r="C49" s="66"/>
      <c r="D49" s="66"/>
      <c r="E49" s="66"/>
      <c r="F49" s="67"/>
      <c r="G49" s="89">
        <f t="shared" si="1"/>
        <v>0</v>
      </c>
      <c r="H49" s="90"/>
    </row>
    <row r="50" spans="2:10" ht="18.75" x14ac:dyDescent="0.25">
      <c r="B50" s="68"/>
      <c r="C50" s="66"/>
      <c r="D50" s="66"/>
      <c r="E50" s="66"/>
      <c r="F50" s="67"/>
      <c r="G50" s="89">
        <f t="shared" si="1"/>
        <v>0</v>
      </c>
      <c r="H50" s="90"/>
    </row>
    <row r="51" spans="2:10" ht="18.75" x14ac:dyDescent="0.25">
      <c r="B51" s="68"/>
      <c r="C51" s="66"/>
      <c r="D51" s="66"/>
      <c r="E51" s="66"/>
      <c r="F51" s="67"/>
      <c r="G51" s="89">
        <f t="shared" si="1"/>
        <v>0</v>
      </c>
      <c r="H51" s="90"/>
    </row>
    <row r="52" spans="2:10" ht="18.75" customHeight="1" x14ac:dyDescent="0.25">
      <c r="B52" s="68"/>
      <c r="C52" s="66"/>
      <c r="D52" s="66"/>
      <c r="E52" s="66"/>
      <c r="F52" s="67"/>
      <c r="G52" s="89">
        <f t="shared" si="1"/>
        <v>0</v>
      </c>
      <c r="H52" s="90"/>
    </row>
    <row r="53" spans="2:10" ht="18.75" x14ac:dyDescent="0.25">
      <c r="B53" s="68"/>
      <c r="C53" s="66"/>
      <c r="D53" s="66"/>
      <c r="E53" s="66"/>
      <c r="F53" s="67"/>
      <c r="G53" s="89">
        <f t="shared" si="1"/>
        <v>0</v>
      </c>
      <c r="H53" s="90"/>
    </row>
    <row r="54" spans="2:10" ht="21.75" thickBot="1" x14ac:dyDescent="0.4">
      <c r="B54" s="50" t="s">
        <v>27</v>
      </c>
      <c r="C54" s="51"/>
      <c r="D54" s="51"/>
      <c r="E54" s="51"/>
      <c r="F54" s="52"/>
      <c r="G54" s="91">
        <f>SUM(G44:H53)</f>
        <v>0</v>
      </c>
      <c r="H54" s="92"/>
      <c r="I54" s="2"/>
      <c r="J54" s="2"/>
    </row>
    <row r="55" spans="2:10" ht="12" customHeight="1" thickBot="1" x14ac:dyDescent="0.3">
      <c r="C55" s="1"/>
      <c r="D55" s="1"/>
      <c r="E55" s="1"/>
      <c r="F55" s="6"/>
      <c r="G55" s="3"/>
      <c r="H55" s="3"/>
    </row>
    <row r="56" spans="2:10" ht="24" thickBot="1" x14ac:dyDescent="0.3">
      <c r="B56" s="74" t="s">
        <v>3</v>
      </c>
      <c r="C56" s="75"/>
      <c r="D56" s="75"/>
      <c r="E56" s="75"/>
      <c r="F56" s="75"/>
      <c r="G56" s="75"/>
      <c r="H56" s="76"/>
    </row>
    <row r="57" spans="2:10" ht="18.75" x14ac:dyDescent="0.25">
      <c r="B57" s="69" t="s">
        <v>1</v>
      </c>
      <c r="C57" s="70"/>
      <c r="D57" s="70"/>
      <c r="E57" s="70"/>
      <c r="F57" s="71"/>
      <c r="G57" s="112" t="s">
        <v>13</v>
      </c>
      <c r="H57" s="113"/>
    </row>
    <row r="58" spans="2:10" ht="18.75" x14ac:dyDescent="0.25">
      <c r="B58" s="68"/>
      <c r="C58" s="66"/>
      <c r="D58" s="66"/>
      <c r="E58" s="66"/>
      <c r="F58" s="67"/>
      <c r="G58" s="89">
        <f t="shared" ref="G58:G67" si="2">E58*F58</f>
        <v>0</v>
      </c>
      <c r="H58" s="90"/>
    </row>
    <row r="59" spans="2:10" ht="18.75" x14ac:dyDescent="0.25">
      <c r="B59" s="68"/>
      <c r="C59" s="66"/>
      <c r="D59" s="66"/>
      <c r="E59" s="66"/>
      <c r="F59" s="67"/>
      <c r="G59" s="89">
        <f t="shared" si="2"/>
        <v>0</v>
      </c>
      <c r="H59" s="90"/>
    </row>
    <row r="60" spans="2:10" ht="18.75" x14ac:dyDescent="0.25">
      <c r="B60" s="68"/>
      <c r="C60" s="66"/>
      <c r="D60" s="66"/>
      <c r="E60" s="66"/>
      <c r="F60" s="67"/>
      <c r="G60" s="89">
        <f t="shared" si="2"/>
        <v>0</v>
      </c>
      <c r="H60" s="90"/>
    </row>
    <row r="61" spans="2:10" ht="18.75" x14ac:dyDescent="0.25">
      <c r="B61" s="68"/>
      <c r="C61" s="66"/>
      <c r="D61" s="66"/>
      <c r="E61" s="66"/>
      <c r="F61" s="67"/>
      <c r="G61" s="89">
        <f t="shared" si="2"/>
        <v>0</v>
      </c>
      <c r="H61" s="90"/>
    </row>
    <row r="62" spans="2:10" ht="18.75" x14ac:dyDescent="0.25">
      <c r="B62" s="68"/>
      <c r="C62" s="66"/>
      <c r="D62" s="66"/>
      <c r="E62" s="66"/>
      <c r="F62" s="67"/>
      <c r="G62" s="89">
        <f t="shared" si="2"/>
        <v>0</v>
      </c>
      <c r="H62" s="90"/>
    </row>
    <row r="63" spans="2:10" ht="18.75" x14ac:dyDescent="0.25">
      <c r="B63" s="68"/>
      <c r="C63" s="66"/>
      <c r="D63" s="66"/>
      <c r="E63" s="66"/>
      <c r="F63" s="67"/>
      <c r="G63" s="89">
        <f t="shared" si="2"/>
        <v>0</v>
      </c>
      <c r="H63" s="90"/>
    </row>
    <row r="64" spans="2:10" ht="18.75" x14ac:dyDescent="0.25">
      <c r="B64" s="68"/>
      <c r="C64" s="66"/>
      <c r="D64" s="66"/>
      <c r="E64" s="66"/>
      <c r="F64" s="67"/>
      <c r="G64" s="89">
        <f t="shared" si="2"/>
        <v>0</v>
      </c>
      <c r="H64" s="90"/>
    </row>
    <row r="65" spans="2:10" ht="18.75" x14ac:dyDescent="0.25">
      <c r="B65" s="68"/>
      <c r="C65" s="66"/>
      <c r="D65" s="66"/>
      <c r="E65" s="66"/>
      <c r="F65" s="67"/>
      <c r="G65" s="89">
        <f t="shared" si="2"/>
        <v>0</v>
      </c>
      <c r="H65" s="90"/>
    </row>
    <row r="66" spans="2:10" ht="16.5" customHeight="1" x14ac:dyDescent="0.25">
      <c r="B66" s="68"/>
      <c r="C66" s="66"/>
      <c r="D66" s="66"/>
      <c r="E66" s="66"/>
      <c r="F66" s="67"/>
      <c r="G66" s="89">
        <f t="shared" si="2"/>
        <v>0</v>
      </c>
      <c r="H66" s="90"/>
    </row>
    <row r="67" spans="2:10" ht="18.75" x14ac:dyDescent="0.25">
      <c r="B67" s="68"/>
      <c r="C67" s="66"/>
      <c r="D67" s="66"/>
      <c r="E67" s="66"/>
      <c r="F67" s="67"/>
      <c r="G67" s="89">
        <f t="shared" si="2"/>
        <v>0</v>
      </c>
      <c r="H67" s="90"/>
    </row>
    <row r="68" spans="2:10" ht="21.75" thickBot="1" x14ac:dyDescent="0.4">
      <c r="B68" s="50" t="s">
        <v>28</v>
      </c>
      <c r="C68" s="51"/>
      <c r="D68" s="51"/>
      <c r="E68" s="51"/>
      <c r="F68" s="52"/>
      <c r="G68" s="91">
        <f>SUM(G58:H67)</f>
        <v>0</v>
      </c>
      <c r="H68" s="92"/>
      <c r="I68" s="2"/>
      <c r="J68" s="2"/>
    </row>
    <row r="69" spans="2:10" ht="12" customHeight="1" thickBot="1" x14ac:dyDescent="0.3">
      <c r="C69" s="1"/>
      <c r="D69" s="1"/>
      <c r="E69" s="1"/>
      <c r="F69" s="6"/>
      <c r="G69" s="3"/>
      <c r="H69" s="3"/>
    </row>
    <row r="70" spans="2:10" ht="24" thickBot="1" x14ac:dyDescent="0.3">
      <c r="B70" s="74" t="s">
        <v>4</v>
      </c>
      <c r="C70" s="75"/>
      <c r="D70" s="75"/>
      <c r="E70" s="75"/>
      <c r="F70" s="75"/>
      <c r="G70" s="75"/>
      <c r="H70" s="76"/>
    </row>
    <row r="71" spans="2:10" ht="18.75" x14ac:dyDescent="0.25">
      <c r="B71" s="69" t="s">
        <v>1</v>
      </c>
      <c r="C71" s="70"/>
      <c r="D71" s="70"/>
      <c r="E71" s="70"/>
      <c r="F71" s="71"/>
      <c r="G71" s="114" t="s">
        <v>13</v>
      </c>
      <c r="H71" s="115"/>
    </row>
    <row r="72" spans="2:10" ht="18.75" x14ac:dyDescent="0.25">
      <c r="B72" s="68"/>
      <c r="C72" s="66"/>
      <c r="D72" s="66"/>
      <c r="E72" s="66"/>
      <c r="F72" s="67"/>
      <c r="G72" s="89">
        <f t="shared" ref="G72:G81" si="3">E72*F72</f>
        <v>0</v>
      </c>
      <c r="H72" s="90"/>
    </row>
    <row r="73" spans="2:10" ht="18.75" x14ac:dyDescent="0.25">
      <c r="B73" s="68"/>
      <c r="C73" s="66"/>
      <c r="D73" s="66"/>
      <c r="E73" s="66"/>
      <c r="F73" s="67"/>
      <c r="G73" s="89">
        <f t="shared" si="3"/>
        <v>0</v>
      </c>
      <c r="H73" s="90"/>
    </row>
    <row r="74" spans="2:10" ht="18.75" x14ac:dyDescent="0.25">
      <c r="B74" s="68"/>
      <c r="C74" s="66"/>
      <c r="D74" s="66"/>
      <c r="E74" s="66"/>
      <c r="F74" s="67"/>
      <c r="G74" s="89">
        <f t="shared" si="3"/>
        <v>0</v>
      </c>
      <c r="H74" s="90"/>
    </row>
    <row r="75" spans="2:10" ht="18.75" x14ac:dyDescent="0.25">
      <c r="B75" s="68"/>
      <c r="C75" s="66"/>
      <c r="D75" s="66"/>
      <c r="E75" s="66"/>
      <c r="F75" s="67"/>
      <c r="G75" s="89">
        <f t="shared" si="3"/>
        <v>0</v>
      </c>
      <c r="H75" s="90"/>
    </row>
    <row r="76" spans="2:10" ht="18.75" x14ac:dyDescent="0.25">
      <c r="B76" s="68"/>
      <c r="C76" s="66"/>
      <c r="D76" s="66"/>
      <c r="E76" s="66"/>
      <c r="F76" s="67"/>
      <c r="G76" s="89">
        <f t="shared" si="3"/>
        <v>0</v>
      </c>
      <c r="H76" s="90"/>
    </row>
    <row r="77" spans="2:10" ht="18.75" x14ac:dyDescent="0.25">
      <c r="B77" s="68"/>
      <c r="C77" s="66"/>
      <c r="D77" s="66"/>
      <c r="E77" s="66"/>
      <c r="F77" s="67"/>
      <c r="G77" s="89">
        <f t="shared" si="3"/>
        <v>0</v>
      </c>
      <c r="H77" s="90"/>
    </row>
    <row r="78" spans="2:10" ht="18.75" x14ac:dyDescent="0.25">
      <c r="B78" s="68"/>
      <c r="C78" s="66"/>
      <c r="D78" s="66"/>
      <c r="E78" s="66"/>
      <c r="F78" s="67"/>
      <c r="G78" s="89">
        <f t="shared" si="3"/>
        <v>0</v>
      </c>
      <c r="H78" s="90"/>
    </row>
    <row r="79" spans="2:10" ht="18.75" x14ac:dyDescent="0.25">
      <c r="B79" s="68"/>
      <c r="C79" s="66"/>
      <c r="D79" s="66"/>
      <c r="E79" s="66"/>
      <c r="F79" s="67"/>
      <c r="G79" s="89">
        <f t="shared" si="3"/>
        <v>0</v>
      </c>
      <c r="H79" s="90"/>
    </row>
    <row r="80" spans="2:10" ht="16.5" customHeight="1" x14ac:dyDescent="0.25">
      <c r="B80" s="68"/>
      <c r="C80" s="66"/>
      <c r="D80" s="66"/>
      <c r="E80" s="66"/>
      <c r="F80" s="67"/>
      <c r="G80" s="89">
        <f t="shared" si="3"/>
        <v>0</v>
      </c>
      <c r="H80" s="90"/>
    </row>
    <row r="81" spans="2:10" ht="18.75" x14ac:dyDescent="0.25">
      <c r="B81" s="68"/>
      <c r="C81" s="66"/>
      <c r="D81" s="66"/>
      <c r="E81" s="66"/>
      <c r="F81" s="67"/>
      <c r="G81" s="89">
        <f t="shared" si="3"/>
        <v>0</v>
      </c>
      <c r="H81" s="90"/>
    </row>
    <row r="82" spans="2:10" ht="21.75" thickBot="1" x14ac:dyDescent="0.4">
      <c r="B82" s="50" t="s">
        <v>29</v>
      </c>
      <c r="C82" s="51"/>
      <c r="D82" s="51"/>
      <c r="E82" s="51"/>
      <c r="F82" s="52"/>
      <c r="G82" s="91">
        <f>SUM(G72:H81)</f>
        <v>0</v>
      </c>
      <c r="H82" s="92"/>
      <c r="I82" s="2"/>
      <c r="J82" s="2"/>
    </row>
    <row r="83" spans="2:10" ht="11.25" customHeight="1" thickBot="1" x14ac:dyDescent="0.3">
      <c r="B83" s="7"/>
      <c r="C83" s="1"/>
      <c r="D83" s="1"/>
      <c r="E83" s="1"/>
      <c r="F83" s="6"/>
      <c r="G83" s="3"/>
      <c r="H83" s="3"/>
    </row>
    <row r="84" spans="2:10" ht="24" thickBot="1" x14ac:dyDescent="0.3">
      <c r="B84" s="74" t="s">
        <v>5</v>
      </c>
      <c r="C84" s="75"/>
      <c r="D84" s="75"/>
      <c r="E84" s="75"/>
      <c r="F84" s="75"/>
      <c r="G84" s="75"/>
      <c r="H84" s="76"/>
    </row>
    <row r="85" spans="2:10" ht="18.75" x14ac:dyDescent="0.25">
      <c r="B85" s="69" t="s">
        <v>1</v>
      </c>
      <c r="C85" s="70"/>
      <c r="D85" s="70"/>
      <c r="E85" s="70"/>
      <c r="F85" s="71"/>
      <c r="G85" s="114" t="s">
        <v>13</v>
      </c>
      <c r="H85" s="115"/>
    </row>
    <row r="86" spans="2:10" ht="18.75" x14ac:dyDescent="0.25">
      <c r="B86" s="68"/>
      <c r="C86" s="66"/>
      <c r="D86" s="66"/>
      <c r="E86" s="66"/>
      <c r="F86" s="67"/>
      <c r="G86" s="89">
        <f t="shared" ref="G86:G95" si="4">E86*F86</f>
        <v>0</v>
      </c>
      <c r="H86" s="90"/>
    </row>
    <row r="87" spans="2:10" ht="18.75" x14ac:dyDescent="0.25">
      <c r="B87" s="68"/>
      <c r="C87" s="66"/>
      <c r="D87" s="66"/>
      <c r="E87" s="66"/>
      <c r="F87" s="67"/>
      <c r="G87" s="89">
        <f t="shared" si="4"/>
        <v>0</v>
      </c>
      <c r="H87" s="90"/>
    </row>
    <row r="88" spans="2:10" ht="18.75" x14ac:dyDescent="0.25">
      <c r="B88" s="68"/>
      <c r="C88" s="66"/>
      <c r="D88" s="66"/>
      <c r="E88" s="66"/>
      <c r="F88" s="67"/>
      <c r="G88" s="89">
        <f t="shared" si="4"/>
        <v>0</v>
      </c>
      <c r="H88" s="90"/>
    </row>
    <row r="89" spans="2:10" ht="18.75" x14ac:dyDescent="0.25">
      <c r="B89" s="68"/>
      <c r="C89" s="66"/>
      <c r="D89" s="66"/>
      <c r="E89" s="66"/>
      <c r="F89" s="67"/>
      <c r="G89" s="89">
        <f t="shared" si="4"/>
        <v>0</v>
      </c>
      <c r="H89" s="90"/>
    </row>
    <row r="90" spans="2:10" ht="18.75" x14ac:dyDescent="0.25">
      <c r="B90" s="68"/>
      <c r="C90" s="66"/>
      <c r="D90" s="66"/>
      <c r="E90" s="66"/>
      <c r="F90" s="67"/>
      <c r="G90" s="89">
        <f t="shared" si="4"/>
        <v>0</v>
      </c>
      <c r="H90" s="90"/>
    </row>
    <row r="91" spans="2:10" ht="18.75" x14ac:dyDescent="0.25">
      <c r="B91" s="68"/>
      <c r="C91" s="66"/>
      <c r="D91" s="66"/>
      <c r="E91" s="66"/>
      <c r="F91" s="67"/>
      <c r="G91" s="89">
        <f t="shared" si="4"/>
        <v>0</v>
      </c>
      <c r="H91" s="90"/>
    </row>
    <row r="92" spans="2:10" ht="18.75" x14ac:dyDescent="0.25">
      <c r="B92" s="68"/>
      <c r="C92" s="66"/>
      <c r="D92" s="66"/>
      <c r="E92" s="66"/>
      <c r="F92" s="67"/>
      <c r="G92" s="89">
        <f t="shared" si="4"/>
        <v>0</v>
      </c>
      <c r="H92" s="90"/>
    </row>
    <row r="93" spans="2:10" ht="18.75" x14ac:dyDescent="0.25">
      <c r="B93" s="68"/>
      <c r="C93" s="66"/>
      <c r="D93" s="66"/>
      <c r="E93" s="66"/>
      <c r="F93" s="67"/>
      <c r="G93" s="89">
        <f t="shared" si="4"/>
        <v>0</v>
      </c>
      <c r="H93" s="90"/>
    </row>
    <row r="94" spans="2:10" ht="16.5" customHeight="1" x14ac:dyDescent="0.25">
      <c r="B94" s="68"/>
      <c r="C94" s="66"/>
      <c r="D94" s="66"/>
      <c r="E94" s="66"/>
      <c r="F94" s="67"/>
      <c r="G94" s="89">
        <f t="shared" si="4"/>
        <v>0</v>
      </c>
      <c r="H94" s="90"/>
    </row>
    <row r="95" spans="2:10" ht="18.75" x14ac:dyDescent="0.25">
      <c r="B95" s="68"/>
      <c r="C95" s="66"/>
      <c r="D95" s="66"/>
      <c r="E95" s="66"/>
      <c r="F95" s="67"/>
      <c r="G95" s="89">
        <f t="shared" si="4"/>
        <v>0</v>
      </c>
      <c r="H95" s="90"/>
    </row>
    <row r="96" spans="2:10" ht="21.75" thickBot="1" x14ac:dyDescent="0.4">
      <c r="B96" s="50" t="s">
        <v>30</v>
      </c>
      <c r="C96" s="51"/>
      <c r="D96" s="51"/>
      <c r="E96" s="51"/>
      <c r="F96" s="52"/>
      <c r="G96" s="91">
        <f>SUM(G86:H95)</f>
        <v>0</v>
      </c>
      <c r="H96" s="92"/>
      <c r="I96" s="2"/>
      <c r="J96" s="2"/>
    </row>
    <row r="97" spans="2:10" ht="12" customHeight="1" thickBot="1" x14ac:dyDescent="0.3">
      <c r="B97" s="7"/>
      <c r="C97" s="1"/>
      <c r="D97" s="1"/>
      <c r="E97" s="1"/>
      <c r="F97" s="6"/>
      <c r="G97" s="3"/>
      <c r="H97" s="3"/>
    </row>
    <row r="98" spans="2:10" ht="24" thickBot="1" x14ac:dyDescent="0.3">
      <c r="B98" s="74" t="s">
        <v>6</v>
      </c>
      <c r="C98" s="75"/>
      <c r="D98" s="75"/>
      <c r="E98" s="75"/>
      <c r="F98" s="75"/>
      <c r="G98" s="75"/>
      <c r="H98" s="76"/>
    </row>
    <row r="99" spans="2:10" ht="18.75" x14ac:dyDescent="0.25">
      <c r="B99" s="69" t="s">
        <v>1</v>
      </c>
      <c r="C99" s="70"/>
      <c r="D99" s="70"/>
      <c r="E99" s="70"/>
      <c r="F99" s="71"/>
      <c r="G99" s="114" t="s">
        <v>13</v>
      </c>
      <c r="H99" s="115"/>
    </row>
    <row r="100" spans="2:10" ht="18.75" x14ac:dyDescent="0.25">
      <c r="B100" s="63" t="s">
        <v>34</v>
      </c>
      <c r="C100" s="64"/>
      <c r="D100" s="64"/>
      <c r="E100" s="64"/>
      <c r="F100" s="65"/>
      <c r="G100" s="89">
        <v>7616.11</v>
      </c>
      <c r="H100" s="90"/>
    </row>
    <row r="101" spans="2:10" ht="18.75" x14ac:dyDescent="0.25">
      <c r="B101" s="63" t="s">
        <v>35</v>
      </c>
      <c r="C101" s="64"/>
      <c r="D101" s="64"/>
      <c r="E101" s="64"/>
      <c r="F101" s="65"/>
      <c r="G101" s="89">
        <v>6140.59</v>
      </c>
      <c r="H101" s="90"/>
    </row>
    <row r="102" spans="2:10" ht="18.75" x14ac:dyDescent="0.25">
      <c r="B102" s="63" t="s">
        <v>36</v>
      </c>
      <c r="C102" s="64"/>
      <c r="D102" s="64"/>
      <c r="E102" s="64"/>
      <c r="F102" s="65"/>
      <c r="G102" s="89">
        <v>7539.99</v>
      </c>
      <c r="H102" s="90"/>
    </row>
    <row r="103" spans="2:10" ht="18.75" x14ac:dyDescent="0.25">
      <c r="B103" s="63" t="s">
        <v>37</v>
      </c>
      <c r="C103" s="64"/>
      <c r="D103" s="64"/>
      <c r="E103" s="64"/>
      <c r="F103" s="65"/>
      <c r="G103" s="89">
        <v>6322.5</v>
      </c>
      <c r="H103" s="90"/>
    </row>
    <row r="104" spans="2:10" ht="18.75" customHeight="1" x14ac:dyDescent="0.25">
      <c r="B104" s="63" t="s">
        <v>49</v>
      </c>
      <c r="C104" s="64"/>
      <c r="D104" s="64"/>
      <c r="E104" s="64"/>
      <c r="F104" s="65"/>
      <c r="G104" s="89">
        <v>80.989999999999995</v>
      </c>
      <c r="H104" s="90"/>
    </row>
    <row r="105" spans="2:10" ht="18.75" x14ac:dyDescent="0.25">
      <c r="B105" s="63" t="s">
        <v>50</v>
      </c>
      <c r="C105" s="64"/>
      <c r="D105" s="64"/>
      <c r="E105" s="64"/>
      <c r="F105" s="65"/>
      <c r="G105" s="89">
        <v>7344.87</v>
      </c>
      <c r="H105" s="90"/>
    </row>
    <row r="106" spans="2:10" ht="18.75" x14ac:dyDescent="0.25">
      <c r="B106" s="63" t="s">
        <v>52</v>
      </c>
      <c r="C106" s="66"/>
      <c r="D106" s="66"/>
      <c r="E106" s="66"/>
      <c r="F106" s="67"/>
      <c r="G106" s="89">
        <v>7834</v>
      </c>
      <c r="H106" s="90"/>
    </row>
    <row r="107" spans="2:10" ht="18.75" x14ac:dyDescent="0.25">
      <c r="B107" s="68"/>
      <c r="C107" s="66"/>
      <c r="D107" s="66"/>
      <c r="E107" s="66"/>
      <c r="F107" s="67"/>
      <c r="G107" s="89">
        <f t="shared" ref="G107:G109" si="5">E107*F107</f>
        <v>0</v>
      </c>
      <c r="H107" s="90"/>
    </row>
    <row r="108" spans="2:10" ht="16.5" customHeight="1" x14ac:dyDescent="0.25">
      <c r="B108" s="68"/>
      <c r="C108" s="66"/>
      <c r="D108" s="66"/>
      <c r="E108" s="66"/>
      <c r="F108" s="67"/>
      <c r="G108" s="89">
        <f t="shared" si="5"/>
        <v>0</v>
      </c>
      <c r="H108" s="90"/>
    </row>
    <row r="109" spans="2:10" ht="18.75" x14ac:dyDescent="0.25">
      <c r="B109" s="68"/>
      <c r="C109" s="66"/>
      <c r="D109" s="66"/>
      <c r="E109" s="66"/>
      <c r="F109" s="67"/>
      <c r="G109" s="89">
        <f t="shared" si="5"/>
        <v>0</v>
      </c>
      <c r="H109" s="90"/>
    </row>
    <row r="110" spans="2:10" ht="21.75" thickBot="1" x14ac:dyDescent="0.4">
      <c r="B110" s="50" t="s">
        <v>31</v>
      </c>
      <c r="C110" s="51"/>
      <c r="D110" s="51"/>
      <c r="E110" s="51"/>
      <c r="F110" s="52"/>
      <c r="G110" s="91">
        <f>SUM(G100:H109)</f>
        <v>42879.05</v>
      </c>
      <c r="H110" s="92"/>
      <c r="I110" s="2"/>
      <c r="J110" s="2"/>
    </row>
    <row r="111" spans="2:10" ht="21.75" thickBot="1" x14ac:dyDescent="0.3">
      <c r="B111" s="116" t="s">
        <v>14</v>
      </c>
      <c r="C111" s="117"/>
      <c r="D111" s="117"/>
      <c r="E111" s="117"/>
      <c r="F111" s="118"/>
      <c r="G111" s="72">
        <f>SUM(G110,G96,G82,G68,G54)</f>
        <v>42879.05</v>
      </c>
      <c r="H111" s="73"/>
    </row>
    <row r="120" ht="35.25" customHeight="1" x14ac:dyDescent="0.25"/>
    <row r="121" ht="79.5" customHeight="1" x14ac:dyDescent="0.25"/>
    <row r="123" ht="16.5" customHeight="1" x14ac:dyDescent="0.25"/>
    <row r="124" ht="60" customHeight="1" x14ac:dyDescent="0.25"/>
    <row r="129" ht="33" customHeight="1" x14ac:dyDescent="0.25"/>
    <row r="130" ht="61.5" customHeight="1" x14ac:dyDescent="0.25"/>
    <row r="132" ht="16.5" customHeight="1" x14ac:dyDescent="0.25"/>
    <row r="133" ht="57" customHeight="1" x14ac:dyDescent="0.25"/>
    <row r="134" ht="15.75" customHeight="1" x14ac:dyDescent="0.25"/>
    <row r="135" ht="30" customHeight="1" x14ac:dyDescent="0.25"/>
    <row r="136" ht="7.5" customHeight="1" x14ac:dyDescent="0.25"/>
    <row r="139" ht="14.25" customHeight="1" x14ac:dyDescent="0.25"/>
    <row r="140" ht="6.75" customHeight="1" x14ac:dyDescent="0.25"/>
    <row r="141" ht="36.75" customHeight="1" x14ac:dyDescent="0.25"/>
    <row r="143" ht="16.5" customHeight="1" x14ac:dyDescent="0.25"/>
    <row r="144" ht="57" customHeight="1" x14ac:dyDescent="0.25"/>
    <row r="146" ht="54.75" customHeight="1" x14ac:dyDescent="0.25"/>
    <row r="148" ht="16.5" customHeight="1" x14ac:dyDescent="0.25"/>
    <row r="149" ht="110.25" customHeight="1" x14ac:dyDescent="0.25"/>
    <row r="151" ht="16.5" customHeight="1" x14ac:dyDescent="0.25"/>
    <row r="152" ht="99" customHeight="1" x14ac:dyDescent="0.25"/>
  </sheetData>
  <mergeCells count="156">
    <mergeCell ref="B111:F111"/>
    <mergeCell ref="B96:F96"/>
    <mergeCell ref="B82:F82"/>
    <mergeCell ref="B68:F68"/>
    <mergeCell ref="B54:F54"/>
    <mergeCell ref="E14:G15"/>
    <mergeCell ref="C18:D18"/>
    <mergeCell ref="C20:D20"/>
    <mergeCell ref="B81:F81"/>
    <mergeCell ref="B85:F85"/>
    <mergeCell ref="B86:F86"/>
    <mergeCell ref="B87:F87"/>
    <mergeCell ref="B88:F88"/>
    <mergeCell ref="B71:F71"/>
    <mergeCell ref="G77:H77"/>
    <mergeCell ref="G110:H110"/>
    <mergeCell ref="G106:H106"/>
    <mergeCell ref="G107:H107"/>
    <mergeCell ref="G108:H108"/>
    <mergeCell ref="G109:H109"/>
    <mergeCell ref="G101:H101"/>
    <mergeCell ref="G102:H102"/>
    <mergeCell ref="G103:H103"/>
    <mergeCell ref="G104:H104"/>
    <mergeCell ref="G105:H105"/>
    <mergeCell ref="G45:H45"/>
    <mergeCell ref="G66:H66"/>
    <mergeCell ref="G67:H67"/>
    <mergeCell ref="G68:H68"/>
    <mergeCell ref="B58:F58"/>
    <mergeCell ref="B59:F59"/>
    <mergeCell ref="B60:F60"/>
    <mergeCell ref="B61:F61"/>
    <mergeCell ref="B62:F62"/>
    <mergeCell ref="B63:F63"/>
    <mergeCell ref="B64:F64"/>
    <mergeCell ref="B65:F65"/>
    <mergeCell ref="B66:F66"/>
    <mergeCell ref="B67:F67"/>
    <mergeCell ref="B57:F57"/>
    <mergeCell ref="G100:H100"/>
    <mergeCell ref="G57:H57"/>
    <mergeCell ref="G58:H58"/>
    <mergeCell ref="G59:H59"/>
    <mergeCell ref="G51:H51"/>
    <mergeCell ref="G52:H52"/>
    <mergeCell ref="G53:H53"/>
    <mergeCell ref="G81:H81"/>
    <mergeCell ref="G78:H78"/>
    <mergeCell ref="G79:H79"/>
    <mergeCell ref="G80:H80"/>
    <mergeCell ref="G75:H75"/>
    <mergeCell ref="G76:H76"/>
    <mergeCell ref="G90:H90"/>
    <mergeCell ref="G91:H91"/>
    <mergeCell ref="G92:H92"/>
    <mergeCell ref="G95:H95"/>
    <mergeCell ref="G96:H96"/>
    <mergeCell ref="G99:H99"/>
    <mergeCell ref="G87:H87"/>
    <mergeCell ref="G88:H88"/>
    <mergeCell ref="G89:H89"/>
    <mergeCell ref="G85:H85"/>
    <mergeCell ref="G86:H86"/>
    <mergeCell ref="G93:H93"/>
    <mergeCell ref="G94:H94"/>
    <mergeCell ref="G46:H46"/>
    <mergeCell ref="G47:H47"/>
    <mergeCell ref="G49:H49"/>
    <mergeCell ref="G50:H50"/>
    <mergeCell ref="G48:H48"/>
    <mergeCell ref="B56:H56"/>
    <mergeCell ref="B46:F46"/>
    <mergeCell ref="B47:F47"/>
    <mergeCell ref="B48:F48"/>
    <mergeCell ref="B49:F49"/>
    <mergeCell ref="B50:F50"/>
    <mergeCell ref="B51:F51"/>
    <mergeCell ref="B52:F52"/>
    <mergeCell ref="B53:F53"/>
    <mergeCell ref="G73:H73"/>
    <mergeCell ref="G74:H74"/>
    <mergeCell ref="G54:H54"/>
    <mergeCell ref="G71:H71"/>
    <mergeCell ref="G60:H60"/>
    <mergeCell ref="G61:H61"/>
    <mergeCell ref="G62:H62"/>
    <mergeCell ref="G63:H63"/>
    <mergeCell ref="G64:H64"/>
    <mergeCell ref="G65:H65"/>
    <mergeCell ref="C2:H2"/>
    <mergeCell ref="B4:H10"/>
    <mergeCell ref="B12:H12"/>
    <mergeCell ref="B25:H25"/>
    <mergeCell ref="B40:H40"/>
    <mergeCell ref="B41:H41"/>
    <mergeCell ref="B42:H42"/>
    <mergeCell ref="B26:H26"/>
    <mergeCell ref="G43:H43"/>
    <mergeCell ref="G111:H111"/>
    <mergeCell ref="B98:H98"/>
    <mergeCell ref="B84:H84"/>
    <mergeCell ref="B70:H70"/>
    <mergeCell ref="C16:D16"/>
    <mergeCell ref="C14:D15"/>
    <mergeCell ref="B27:E27"/>
    <mergeCell ref="B28:E28"/>
    <mergeCell ref="B29:E29"/>
    <mergeCell ref="B30:E30"/>
    <mergeCell ref="B31:E31"/>
    <mergeCell ref="B32:E32"/>
    <mergeCell ref="B33:E33"/>
    <mergeCell ref="B34:E34"/>
    <mergeCell ref="B35:E35"/>
    <mergeCell ref="B36:E36"/>
    <mergeCell ref="B37:E37"/>
    <mergeCell ref="B38:E38"/>
    <mergeCell ref="B43:F43"/>
    <mergeCell ref="B44:F44"/>
    <mergeCell ref="B45:F45"/>
    <mergeCell ref="G44:H44"/>
    <mergeCell ref="G82:H82"/>
    <mergeCell ref="G72:H72"/>
    <mergeCell ref="B72:F72"/>
    <mergeCell ref="B73:F73"/>
    <mergeCell ref="B74:F74"/>
    <mergeCell ref="B75:F75"/>
    <mergeCell ref="B76:F76"/>
    <mergeCell ref="B77:F77"/>
    <mergeCell ref="B78:F78"/>
    <mergeCell ref="B79:F79"/>
    <mergeCell ref="B80:F80"/>
    <mergeCell ref="B110:F110"/>
    <mergeCell ref="F16:H16"/>
    <mergeCell ref="C19:D19"/>
    <mergeCell ref="C17:D17"/>
    <mergeCell ref="F18:H18"/>
    <mergeCell ref="F19:H19"/>
    <mergeCell ref="B101:F101"/>
    <mergeCell ref="B102:F102"/>
    <mergeCell ref="B103:F103"/>
    <mergeCell ref="B104:F104"/>
    <mergeCell ref="B105:F105"/>
    <mergeCell ref="B106:F106"/>
    <mergeCell ref="B107:F107"/>
    <mergeCell ref="B108:F108"/>
    <mergeCell ref="B109:F109"/>
    <mergeCell ref="B89:F89"/>
    <mergeCell ref="B90:F90"/>
    <mergeCell ref="B91:F91"/>
    <mergeCell ref="B92:F92"/>
    <mergeCell ref="B93:F93"/>
    <mergeCell ref="B94:F94"/>
    <mergeCell ref="B95:F95"/>
    <mergeCell ref="B99:F99"/>
    <mergeCell ref="B100:F100"/>
  </mergeCells>
  <pageMargins left="0.2" right="0.2" top="0.25" bottom="0.25" header="0.3" footer="0.3"/>
  <pageSetup scale="90" fitToHeight="0" orientation="portrait" r:id="rId1"/>
  <headerFooter>
    <oddFooter>Page &amp;P of &amp;N</oddFooter>
  </headerFooter>
  <rowBreaks count="3" manualBreakCount="3">
    <brk id="23" max="16383" man="1"/>
    <brk id="39" max="16383" man="1"/>
    <brk id="8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D827FE-9A11-45E6-9D94-F6658E09E2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4e9902-0fe0-4fc0-bc3e-2f7ee15b302c"/>
    <ds:schemaRef ds:uri="601c975d-f7cf-469f-bc86-88adfdad38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0C582C-0550-4D91-A5AB-F1AF5185B97A}">
  <ds:schemaRefs>
    <ds:schemaRef ds:uri="http://schemas.microsoft.com/sharepoint/v3/contenttype/forms"/>
  </ds:schemaRefs>
</ds:datastoreItem>
</file>

<file path=customXml/itemProps3.xml><?xml version="1.0" encoding="utf-8"?>
<ds:datastoreItem xmlns:ds="http://schemas.openxmlformats.org/officeDocument/2006/customXml" ds:itemID="{342E6F3D-AF4D-4CEE-8F21-261DB9BD2166}">
  <ds:schemaRefs>
    <ds:schemaRef ds:uri="http://schemas.microsoft.com/office/2006/metadata/properties"/>
    <ds:schemaRef ds:uri="http://schemas.microsoft.com/office/infopath/2007/PartnerControls"/>
    <ds:schemaRef ds:uri="3a4e9902-0fe0-4fc0-bc3e-2f7ee15b302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Final Project Report</vt:lpstr>
      <vt:lpstr>'Final Project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Welsh, Whitney</cp:lastModifiedBy>
  <cp:revision/>
  <cp:lastPrinted>2024-08-28T17:54:36Z</cp:lastPrinted>
  <dcterms:created xsi:type="dcterms:W3CDTF">2014-09-19T14:32:14Z</dcterms:created>
  <dcterms:modified xsi:type="dcterms:W3CDTF">2025-06-10T21:43:23Z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