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mc:AlternateContent xmlns:mc="http://schemas.openxmlformats.org/markup-compatibility/2006">
    <mc:Choice Requires="x15">
      <x15ac:absPath xmlns:x15ac="http://schemas.microsoft.com/office/spreadsheetml/2010/11/ac" url="https://uillinoisedu-my.sharepoint.com/personal/jennacs2_illinois_edu/Documents/iSEE Internship/"/>
    </mc:Choice>
  </mc:AlternateContent>
  <xr:revisionPtr revIDLastSave="0" documentId="8_{6D7635DB-EAD2-4301-9724-B614F1EBC75D}" xr6:coauthVersionLast="47" xr6:coauthVersionMax="47" xr10:uidLastSave="{00000000-0000-0000-0000-000000000000}"/>
  <bookViews>
    <workbookView xWindow="12700" yWindow="0" windowWidth="12910" windowHeight="15280" xr2:uid="{00000000-000D-0000-FFFF-FFFF00000000}"/>
  </bookViews>
  <sheets>
    <sheet name="Semester Project Report" sheetId="1" r:id="rId1"/>
  </sheets>
  <definedNames>
    <definedName name="_xlnm.Print_Area" localSheetId="0">'Semester Project Report'!$B$1:$H$112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 l="1"/>
  <c r="G110" i="1"/>
  <c r="G109" i="1"/>
  <c r="G108" i="1"/>
  <c r="G107" i="1"/>
  <c r="G106" i="1"/>
  <c r="G105" i="1"/>
  <c r="G104" i="1"/>
  <c r="G103" i="1"/>
  <c r="G102" i="1"/>
  <c r="G101" i="1"/>
  <c r="G96" i="1"/>
  <c r="G95" i="1"/>
  <c r="G94" i="1"/>
  <c r="G93" i="1"/>
  <c r="G92" i="1"/>
  <c r="G91" i="1"/>
  <c r="G90" i="1"/>
  <c r="G89" i="1"/>
  <c r="G88" i="1"/>
  <c r="G87" i="1"/>
  <c r="G74" i="1"/>
  <c r="G75" i="1"/>
  <c r="G76" i="1"/>
  <c r="G77" i="1"/>
  <c r="G78" i="1"/>
  <c r="G79" i="1"/>
  <c r="G80" i="1"/>
  <c r="G81" i="1"/>
  <c r="G82" i="1"/>
  <c r="G68" i="1"/>
  <c r="G67" i="1"/>
  <c r="G66" i="1"/>
  <c r="G65" i="1"/>
  <c r="G64" i="1"/>
  <c r="G63" i="1"/>
  <c r="G62" i="1"/>
  <c r="G61" i="1"/>
  <c r="G60" i="1"/>
  <c r="G59" i="1"/>
  <c r="G69" i="1" l="1"/>
  <c r="G48" i="1"/>
  <c r="G49" i="1"/>
  <c r="G50" i="1"/>
  <c r="G51" i="1"/>
  <c r="G52" i="1"/>
  <c r="G53" i="1"/>
  <c r="G54" i="1"/>
  <c r="G46" i="1"/>
  <c r="G47" i="1"/>
  <c r="G111" i="1" l="1"/>
  <c r="G97" i="1"/>
  <c r="G83" i="1"/>
  <c r="G55" i="1"/>
  <c r="G112" i="1" l="1"/>
  <c r="E18" i="1" s="1"/>
</calcChain>
</file>

<file path=xl/sharedStrings.xml><?xml version="1.0" encoding="utf-8"?>
<sst xmlns="http://schemas.openxmlformats.org/spreadsheetml/2006/main" count="46" uniqueCount="38">
  <si>
    <t>SSC Budget and Timeline Form - Semester Project Report</t>
  </si>
  <si>
    <r>
      <t xml:space="preserve">The </t>
    </r>
    <r>
      <rPr>
        <b/>
        <sz val="14"/>
        <color rgb="FF000000"/>
        <rFont val="Calibri"/>
        <family val="2"/>
      </rPr>
      <t>SSC Budget and Timeline Form - Semester Project Report</t>
    </r>
    <r>
      <rPr>
        <sz val="14"/>
        <color indexed="8"/>
        <rFont val="Calibri"/>
        <family val="2"/>
      </rPr>
      <t xml:space="preserve"> must be completed and submitted every semester regarless of the original application type</t>
    </r>
    <r>
      <rPr>
        <b/>
        <sz val="14"/>
        <color rgb="FF000000"/>
        <rFont val="Calibri"/>
        <family val="2"/>
      </rPr>
      <t>.</t>
    </r>
    <r>
      <rPr>
        <sz val="14"/>
        <color indexed="8"/>
        <rFont val="Calibri"/>
        <family val="2"/>
      </rPr>
      <t xml:space="preserve">  This form requires a list of updated project timelines and milestones and a detailed list of expenditures by category since the last submitted Semester Progress Report. 
If you have questions, please email the SSC at Sustainability-Committee@illinois.edu.</t>
    </r>
  </si>
  <si>
    <t>GENERAL PROJECT INFORMATION</t>
  </si>
  <si>
    <t>Project Title:</t>
  </si>
  <si>
    <t>Installation of Enhanced Hydration Stations in University Residence Halls</t>
  </si>
  <si>
    <t>Original Award Date (or Semester/Year)*:</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</si>
  <si>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</si>
  <si>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</si>
  <si>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</si>
  <si>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</si>
  <si>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</si>
  <si>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</si>
  <si>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Expected Date of Project Completion:</t>
  </si>
  <si>
    <t>Date of This Application Submission:</t>
  </si>
  <si>
    <t>SCOPE &amp; SCHEDULE</t>
  </si>
  <si>
    <t xml:space="preserve">Referencing the project's original tasks and schedule (or revised tasks and/or schedule via approved Scope Change), detail the progress you have made on the project since your last semester report.  Include start and end dates and % complete). Include the required semester project reports and the required final project report. Be as detailed as possible so that the SSC can fully evaluate the progress of this project. Insert additional rows if necessary. </t>
  </si>
  <si>
    <t>Task</t>
  </si>
  <si>
    <t>Start 
Date</t>
  </si>
  <si>
    <t>End 
Date (or estimated)</t>
  </si>
  <si>
    <t>% Complete</t>
  </si>
  <si>
    <t>Install 31 bottle fillers throughout Housing residence halls</t>
  </si>
  <si>
    <t>EXPENSES</t>
  </si>
  <si>
    <t xml:space="preserve">List all expenditures from this award made since the last submitted semester project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</si>
  <si>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</si>
  <si>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</si>
  <si>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Total Spent</t>
  </si>
  <si>
    <t>31 Elkay bottle fillers</t>
  </si>
  <si>
    <t>Equipment &amp; Construction Costs Subtotal</t>
  </si>
  <si>
    <t>Publicity &amp; Communication</t>
  </si>
  <si>
    <t xml:space="preserve"> Publicity &amp; Communication Subtotal</t>
  </si>
  <si>
    <t>Personnel &amp; Wages</t>
  </si>
  <si>
    <t>Housing labor costs</t>
  </si>
  <si>
    <t>Personnel &amp; Wages Subtotal</t>
  </si>
  <si>
    <t>General Supplies &amp; Other</t>
  </si>
  <si>
    <t>General Supplies &amp; Other Subtotal</t>
  </si>
  <si>
    <t>Illinois Facilities and Services (F&amp;S) Division Budget Items</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</si>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</sst>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19">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
      <sz val="14"/>
      <color theme="1"/>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s>
  <cellStyleXfs count="2">
    <xf numFmtId="0" fontId="0" fillId="0" borderId="0"/>
    <xf numFmtId="44" fontId="10" fillId="0" borderId="0" applyFont="0" applyFill="0" applyBorder="0" applyAlignment="0" applyProtection="0"/>
  </cellStyleXfs>
  <cellXfs count="114">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0" fontId="0" fillId="6" borderId="2" xfId="0" applyFill="1" applyBorder="1"/>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3"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3" borderId="12" xfId="0" applyFont="1" applyFill="1" applyBorder="1" applyAlignment="1" applyProtection="1">
      <alignment vertical="center"/>
      <protection locked="0"/>
    </xf>
    <xf numFmtId="0" fontId="2" fillId="3" borderId="23" xfId="0"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14" fontId="2" fillId="3" borderId="19" xfId="0" applyNumberFormat="1" applyFont="1" applyFill="1" applyBorder="1" applyAlignment="1" applyProtection="1">
      <alignment vertical="center"/>
      <protection locked="0"/>
    </xf>
    <xf numFmtId="0" fontId="2" fillId="3" borderId="19" xfId="0" applyFont="1" applyFill="1" applyBorder="1" applyAlignment="1" applyProtection="1">
      <alignment vertical="center"/>
      <protection locked="0"/>
    </xf>
    <xf numFmtId="14" fontId="2" fillId="3" borderId="29" xfId="0" applyNumberFormat="1"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9" fontId="2" fillId="3" borderId="30" xfId="0" applyNumberFormat="1" applyFont="1" applyFill="1" applyBorder="1" applyAlignment="1" applyProtection="1">
      <alignment vertical="center"/>
      <protection locked="0"/>
    </xf>
    <xf numFmtId="0" fontId="15" fillId="9" borderId="31" xfId="0" applyFont="1" applyFill="1" applyBorder="1" applyAlignment="1">
      <alignment horizontal="right" vertical="center"/>
    </xf>
    <xf numFmtId="0" fontId="15" fillId="9" borderId="32" xfId="0" applyFont="1" applyFill="1" applyBorder="1" applyAlignment="1">
      <alignment horizontal="right" vertical="center"/>
    </xf>
    <xf numFmtId="0" fontId="15" fillId="9" borderId="37" xfId="0" applyFont="1" applyFill="1" applyBorder="1" applyAlignment="1">
      <alignment horizontal="right" vertical="center"/>
    </xf>
    <xf numFmtId="0" fontId="14" fillId="0" borderId="21"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27" xfId="0" applyFont="1" applyFill="1" applyBorder="1" applyAlignment="1">
      <alignment horizontal="center" vertical="center"/>
    </xf>
    <xf numFmtId="0" fontId="18" fillId="0" borderId="21" xfId="0" applyFont="1" applyBorder="1" applyAlignment="1">
      <alignment horizontal="center" vertical="center" wrapText="1"/>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2" fillId="6" borderId="8"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0" fillId="3" borderId="25" xfId="0" applyFill="1" applyBorder="1" applyAlignment="1">
      <alignment horizontal="center" wrapText="1"/>
    </xf>
    <xf numFmtId="0" fontId="0" fillId="3" borderId="35" xfId="0" applyFill="1" applyBorder="1" applyAlignment="1">
      <alignment horizontal="center" wrapText="1"/>
    </xf>
    <xf numFmtId="0" fontId="0" fillId="3" borderId="27" xfId="0" applyFill="1" applyBorder="1" applyAlignment="1">
      <alignment horizontal="center" wrapText="1"/>
    </xf>
    <xf numFmtId="0" fontId="0" fillId="3" borderId="21" xfId="0" applyFill="1" applyBorder="1" applyAlignment="1">
      <alignment horizontal="center" wrapText="1"/>
    </xf>
    <xf numFmtId="0" fontId="0" fillId="3" borderId="36" xfId="0" applyFill="1" applyBorder="1" applyAlignment="1">
      <alignment horizontal="center" wrapText="1"/>
    </xf>
    <xf numFmtId="0" fontId="0" fillId="3" borderId="10" xfId="0" applyFill="1" applyBorder="1" applyAlignment="1">
      <alignment horizontal="center" wrapText="1"/>
    </xf>
    <xf numFmtId="0" fontId="0" fillId="3" borderId="31" xfId="0" applyFill="1" applyBorder="1" applyAlignment="1">
      <alignment horizontal="center" wrapText="1"/>
    </xf>
    <xf numFmtId="0" fontId="0" fillId="3" borderId="32" xfId="0" applyFill="1" applyBorder="1" applyAlignment="1">
      <alignment horizontal="center" wrapText="1"/>
    </xf>
    <xf numFmtId="0" fontId="0" fillId="3" borderId="37" xfId="0" applyFill="1" applyBorder="1" applyAlignment="1">
      <alignment horizontal="center" wrapText="1"/>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14" fillId="9" borderId="38" xfId="0" applyFont="1" applyFill="1" applyBorder="1" applyAlignment="1">
      <alignment horizontal="center" vertical="center"/>
    </xf>
    <xf numFmtId="0" fontId="14" fillId="9" borderId="39" xfId="0" applyFont="1" applyFill="1" applyBorder="1" applyAlignment="1">
      <alignment horizontal="center" vertical="center"/>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202406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3"/>
  <sheetViews>
    <sheetView tabSelected="1" zoomScaleNormal="100" workbookViewId="0">
      <selection activeCell="B30" sqref="B30:E30"/>
    </sheetView>
  </sheetViews>
  <sheetFormatPr defaultColWidth="8.85546875" defaultRowHeight="14.45"/>
  <cols>
    <col min="2" max="2" width="2.7109375" customWidth="1"/>
    <col min="3" max="3" width="38.28515625" customWidth="1"/>
    <col min="4" max="4" width="14.140625" customWidth="1"/>
    <col min="5" max="5" width="14.42578125" customWidth="1"/>
    <col min="6" max="6" width="15" customWidth="1"/>
    <col min="7" max="7" width="15.42578125" customWidth="1"/>
    <col min="8" max="8" width="13.5703125" customWidth="1"/>
    <col min="9" max="9" width="9.140625"/>
  </cols>
  <sheetData>
    <row r="1" spans="2:8" ht="86.25" customHeight="1">
      <c r="C1" s="4"/>
      <c r="D1" s="4"/>
      <c r="E1" s="4"/>
      <c r="F1" s="4"/>
      <c r="G1" s="4"/>
      <c r="H1" s="4"/>
    </row>
    <row r="2" spans="2:8" ht="26.1">
      <c r="C2" s="76" t="s">
        <v>0</v>
      </c>
      <c r="D2" s="76"/>
      <c r="E2" s="76"/>
      <c r="F2" s="76"/>
      <c r="G2" s="76"/>
      <c r="H2" s="76"/>
    </row>
    <row r="3" spans="2:8" ht="10.5" customHeight="1" thickBot="1">
      <c r="C3" s="1"/>
      <c r="D3" s="1"/>
      <c r="E3" s="1"/>
      <c r="F3" s="1"/>
      <c r="G3" s="1"/>
      <c r="H3" s="1"/>
    </row>
    <row r="4" spans="2:8" ht="15.75" customHeight="1">
      <c r="B4" s="77" t="s">
        <v>1</v>
      </c>
      <c r="C4" s="78"/>
      <c r="D4" s="78"/>
      <c r="E4" s="78"/>
      <c r="F4" s="78"/>
      <c r="G4" s="78"/>
      <c r="H4" s="79"/>
    </row>
    <row r="5" spans="2:8" ht="15.75" customHeight="1">
      <c r="B5" s="80"/>
      <c r="C5" s="81"/>
      <c r="D5" s="81"/>
      <c r="E5" s="81"/>
      <c r="F5" s="81"/>
      <c r="G5" s="81"/>
      <c r="H5" s="82"/>
    </row>
    <row r="6" spans="2:8" ht="15.75" customHeight="1">
      <c r="B6" s="80"/>
      <c r="C6" s="81"/>
      <c r="D6" s="81"/>
      <c r="E6" s="81"/>
      <c r="F6" s="81"/>
      <c r="G6" s="81"/>
      <c r="H6" s="82"/>
    </row>
    <row r="7" spans="2:8" ht="15.75" customHeight="1">
      <c r="B7" s="80"/>
      <c r="C7" s="81"/>
      <c r="D7" s="81"/>
      <c r="E7" s="81"/>
      <c r="F7" s="81"/>
      <c r="G7" s="81"/>
      <c r="H7" s="82"/>
    </row>
    <row r="8" spans="2:8" ht="15.75" customHeight="1">
      <c r="B8" s="80"/>
      <c r="C8" s="81"/>
      <c r="D8" s="81"/>
      <c r="E8" s="81"/>
      <c r="F8" s="81"/>
      <c r="G8" s="81"/>
      <c r="H8" s="82"/>
    </row>
    <row r="9" spans="2:8" ht="15.75" customHeight="1">
      <c r="B9" s="80"/>
      <c r="C9" s="81"/>
      <c r="D9" s="81"/>
      <c r="E9" s="81"/>
      <c r="F9" s="81"/>
      <c r="G9" s="81"/>
      <c r="H9" s="82"/>
    </row>
    <row r="10" spans="2:8" ht="16.5" customHeight="1" thickBot="1">
      <c r="B10" s="83"/>
      <c r="C10" s="84"/>
      <c r="D10" s="84"/>
      <c r="E10" s="84"/>
      <c r="F10" s="84"/>
      <c r="G10" s="84"/>
      <c r="H10" s="85"/>
    </row>
    <row r="11" spans="2:8" ht="16.5" customHeight="1" thickBot="1">
      <c r="C11" s="5"/>
      <c r="D11" s="5"/>
      <c r="E11" s="5"/>
      <c r="F11" s="5"/>
      <c r="G11" s="5"/>
      <c r="H11" s="5"/>
    </row>
    <row r="12" spans="2:8" ht="26.45" thickBot="1">
      <c r="B12" s="86" t="s">
        <v>2</v>
      </c>
      <c r="C12" s="87"/>
      <c r="D12" s="87"/>
      <c r="E12" s="87"/>
      <c r="F12" s="87"/>
      <c r="G12" s="87"/>
      <c r="H12" s="88"/>
    </row>
    <row r="13" spans="2:8" ht="8.25" customHeight="1" thickBot="1">
      <c r="B13" s="10"/>
      <c r="C13" s="11"/>
      <c r="D13" s="11"/>
      <c r="E13" s="12"/>
      <c r="F13" s="12"/>
      <c r="G13" s="12"/>
      <c r="H13" s="27"/>
    </row>
    <row r="14" spans="2:8" ht="21" customHeight="1">
      <c r="B14" s="13"/>
      <c r="C14" s="60" t="s">
        <v>3</v>
      </c>
      <c r="D14" s="61"/>
      <c r="E14" s="103" t="s">
        <v>4</v>
      </c>
      <c r="F14" s="104"/>
      <c r="G14" s="105"/>
      <c r="H14" s="28"/>
    </row>
    <row r="15" spans="2:8" ht="21" customHeight="1" thickBot="1">
      <c r="B15" s="13"/>
      <c r="C15" s="60"/>
      <c r="D15" s="61"/>
      <c r="E15" s="106"/>
      <c r="F15" s="107"/>
      <c r="G15" s="108"/>
      <c r="H15" s="28"/>
    </row>
    <row r="16" spans="2:8" ht="48" customHeight="1" thickBot="1">
      <c r="B16" s="13"/>
      <c r="C16" s="60" t="s">
        <v>5</v>
      </c>
      <c r="D16" s="61"/>
      <c r="E16" s="9">
        <v>45437</v>
      </c>
      <c r="F16" s="62" t="s">
        <v>6</v>
      </c>
      <c r="G16" s="63"/>
      <c r="H16" s="18"/>
    </row>
    <row r="17" spans="2:8" ht="57" customHeight="1" thickBot="1">
      <c r="B17" s="13"/>
      <c r="C17" s="109" t="s">
        <v>7</v>
      </c>
      <c r="D17" s="110"/>
      <c r="E17" s="8">
        <v>118689.66</v>
      </c>
      <c r="F17" s="38"/>
      <c r="G17" s="39"/>
      <c r="H17" s="40"/>
    </row>
    <row r="18" spans="2:8" ht="34.5" customHeight="1" thickBot="1">
      <c r="B18" s="13"/>
      <c r="C18" s="109" t="s">
        <v>8</v>
      </c>
      <c r="D18" s="110"/>
      <c r="E18" s="29">
        <f>G112</f>
        <v>49567.47</v>
      </c>
      <c r="F18" s="111" t="s">
        <v>9</v>
      </c>
      <c r="G18" s="112"/>
      <c r="H18" s="113"/>
    </row>
    <row r="19" spans="2:8" ht="34.5" customHeight="1" thickBot="1">
      <c r="B19" s="13"/>
      <c r="C19" s="60" t="s">
        <v>10</v>
      </c>
      <c r="D19" s="61"/>
      <c r="E19" s="8">
        <f>E17-E18</f>
        <v>69122.19</v>
      </c>
      <c r="F19" s="111" t="s">
        <v>11</v>
      </c>
      <c r="G19" s="112"/>
      <c r="H19" s="113"/>
    </row>
    <row r="20" spans="2:8" ht="25.5" customHeight="1" thickBot="1">
      <c r="B20" s="13"/>
      <c r="C20" s="60" t="s">
        <v>12</v>
      </c>
      <c r="D20" s="61"/>
      <c r="E20" s="9">
        <v>46167</v>
      </c>
      <c r="F20" s="38"/>
      <c r="G20" s="39"/>
      <c r="H20" s="40"/>
    </row>
    <row r="21" spans="2:8" ht="30" customHeight="1" thickBot="1">
      <c r="B21" s="13"/>
      <c r="C21" s="109" t="s">
        <v>13</v>
      </c>
      <c r="D21" s="110"/>
      <c r="E21" s="30">
        <v>45644</v>
      </c>
      <c r="F21" s="38"/>
      <c r="G21" s="39"/>
      <c r="H21" s="40"/>
    </row>
    <row r="22" spans="2:8" ht="8.25" customHeight="1">
      <c r="B22" s="13"/>
      <c r="C22" s="14"/>
      <c r="D22" s="19"/>
      <c r="E22" s="20"/>
      <c r="F22" s="19"/>
      <c r="G22" s="20"/>
      <c r="H22" s="21"/>
    </row>
    <row r="23" spans="2:8" ht="7.5" customHeight="1" thickBot="1">
      <c r="B23" s="15"/>
      <c r="C23" s="16"/>
      <c r="D23" s="16"/>
      <c r="E23" s="17"/>
      <c r="F23" s="17"/>
      <c r="G23" s="17"/>
      <c r="H23" s="22"/>
    </row>
    <row r="24" spans="2:8" ht="11.25" customHeight="1">
      <c r="B24" s="23"/>
      <c r="C24" s="23"/>
      <c r="D24" s="23"/>
      <c r="E24" s="23"/>
      <c r="F24" s="23"/>
      <c r="G24" s="23"/>
      <c r="H24" s="23"/>
    </row>
    <row r="25" spans="2:8" ht="12.75" customHeight="1" thickBot="1">
      <c r="B25" s="41"/>
      <c r="C25" s="42"/>
      <c r="D25" s="42"/>
      <c r="E25" s="43"/>
      <c r="F25" s="43"/>
      <c r="G25" s="43"/>
      <c r="H25" s="43"/>
    </row>
    <row r="26" spans="2:8" ht="26.45" thickBot="1">
      <c r="B26" s="86" t="s">
        <v>14</v>
      </c>
      <c r="C26" s="87"/>
      <c r="D26" s="87"/>
      <c r="E26" s="87"/>
      <c r="F26" s="87"/>
      <c r="G26" s="87"/>
      <c r="H26" s="88"/>
    </row>
    <row r="27" spans="2:8" ht="100.5" customHeight="1" thickBot="1">
      <c r="B27" s="89" t="s">
        <v>15</v>
      </c>
      <c r="C27" s="90"/>
      <c r="D27" s="90"/>
      <c r="E27" s="90"/>
      <c r="F27" s="90"/>
      <c r="G27" s="90"/>
      <c r="H27" s="91"/>
    </row>
    <row r="28" spans="2:8" ht="69.75" customHeight="1" thickBot="1">
      <c r="B28" s="64" t="s">
        <v>16</v>
      </c>
      <c r="C28" s="65"/>
      <c r="D28" s="65"/>
      <c r="E28" s="66"/>
      <c r="F28" s="25" t="s">
        <v>17</v>
      </c>
      <c r="G28" s="25" t="s">
        <v>18</v>
      </c>
      <c r="H28" s="26" t="s">
        <v>19</v>
      </c>
    </row>
    <row r="29" spans="2:8" ht="15.6">
      <c r="B29" s="67" t="s">
        <v>20</v>
      </c>
      <c r="C29" s="68"/>
      <c r="D29" s="68"/>
      <c r="E29" s="69"/>
      <c r="F29" s="36">
        <v>45474</v>
      </c>
      <c r="G29" s="36">
        <v>45676</v>
      </c>
      <c r="H29" s="44">
        <v>0.25</v>
      </c>
    </row>
    <row r="30" spans="2:8" ht="16.5" customHeight="1">
      <c r="B30" s="70"/>
      <c r="C30" s="71"/>
      <c r="D30" s="71"/>
      <c r="E30" s="72"/>
      <c r="F30" s="31"/>
      <c r="G30" s="33"/>
      <c r="H30" s="34"/>
    </row>
    <row r="31" spans="2:8" ht="15.6">
      <c r="B31" s="70"/>
      <c r="C31" s="71"/>
      <c r="D31" s="71"/>
      <c r="E31" s="72"/>
      <c r="F31" s="31"/>
      <c r="G31" s="33"/>
      <c r="H31" s="34"/>
    </row>
    <row r="32" spans="2:8" ht="15.6">
      <c r="B32" s="70"/>
      <c r="C32" s="71"/>
      <c r="D32" s="71"/>
      <c r="E32" s="72"/>
      <c r="F32" s="31"/>
      <c r="G32" s="31"/>
      <c r="H32" s="35"/>
    </row>
    <row r="33" spans="2:8" ht="16.5" customHeight="1">
      <c r="B33" s="70"/>
      <c r="C33" s="71"/>
      <c r="D33" s="71"/>
      <c r="E33" s="72"/>
      <c r="F33" s="31"/>
      <c r="G33" s="33"/>
      <c r="H33" s="34"/>
    </row>
    <row r="34" spans="2:8" ht="15.6">
      <c r="B34" s="70"/>
      <c r="C34" s="71"/>
      <c r="D34" s="71"/>
      <c r="E34" s="72"/>
      <c r="F34" s="31"/>
      <c r="G34" s="31"/>
      <c r="H34" s="35"/>
    </row>
    <row r="35" spans="2:8" ht="15.6">
      <c r="B35" s="70"/>
      <c r="C35" s="71"/>
      <c r="D35" s="71"/>
      <c r="E35" s="72"/>
      <c r="F35" s="31"/>
      <c r="G35" s="33"/>
      <c r="H35" s="34"/>
    </row>
    <row r="36" spans="2:8" ht="15.6">
      <c r="B36" s="70"/>
      <c r="C36" s="71"/>
      <c r="D36" s="71"/>
      <c r="E36" s="72"/>
      <c r="F36" s="31"/>
      <c r="G36" s="33"/>
      <c r="H36" s="34"/>
    </row>
    <row r="37" spans="2:8" ht="15.6">
      <c r="B37" s="70"/>
      <c r="C37" s="71"/>
      <c r="D37" s="71"/>
      <c r="E37" s="72"/>
      <c r="F37" s="31"/>
      <c r="G37" s="31"/>
      <c r="H37" s="35"/>
    </row>
    <row r="38" spans="2:8" ht="15.6">
      <c r="B38" s="70"/>
      <c r="C38" s="71"/>
      <c r="D38" s="71"/>
      <c r="E38" s="72"/>
      <c r="F38" s="31"/>
      <c r="G38" s="31"/>
      <c r="H38" s="35"/>
    </row>
    <row r="39" spans="2:8" ht="15.95" thickBot="1">
      <c r="B39" s="73"/>
      <c r="C39" s="74"/>
      <c r="D39" s="74"/>
      <c r="E39" s="75"/>
      <c r="F39" s="32"/>
      <c r="G39" s="32"/>
      <c r="H39" s="37"/>
    </row>
    <row r="40" spans="2:8" ht="18.95" thickBot="1">
      <c r="B40" s="23"/>
      <c r="C40" s="23"/>
      <c r="D40" s="24"/>
      <c r="E40" s="24"/>
      <c r="F40" s="24"/>
      <c r="G40" s="24"/>
      <c r="H40" s="24"/>
    </row>
    <row r="41" spans="2:8" ht="26.45" thickBot="1">
      <c r="B41" s="86" t="s">
        <v>21</v>
      </c>
      <c r="C41" s="87"/>
      <c r="D41" s="87"/>
      <c r="E41" s="87"/>
      <c r="F41" s="87"/>
      <c r="G41" s="87"/>
      <c r="H41" s="88"/>
    </row>
    <row r="42" spans="2:8" ht="85.5" customHeight="1" thickBot="1">
      <c r="B42" s="89" t="s">
        <v>22</v>
      </c>
      <c r="C42" s="90"/>
      <c r="D42" s="90"/>
      <c r="E42" s="90"/>
      <c r="F42" s="90"/>
      <c r="G42" s="90"/>
      <c r="H42" s="91"/>
    </row>
    <row r="43" spans="2:8" ht="24" thickBot="1">
      <c r="B43" s="57" t="s">
        <v>23</v>
      </c>
      <c r="C43" s="58"/>
      <c r="D43" s="58"/>
      <c r="E43" s="58"/>
      <c r="F43" s="58"/>
      <c r="G43" s="58"/>
      <c r="H43" s="59"/>
    </row>
    <row r="44" spans="2:8" ht="18.600000000000001">
      <c r="B44" s="51" t="s">
        <v>24</v>
      </c>
      <c r="C44" s="52"/>
      <c r="D44" s="52"/>
      <c r="E44" s="52"/>
      <c r="F44" s="53"/>
      <c r="G44" s="92" t="s">
        <v>25</v>
      </c>
      <c r="H44" s="93"/>
    </row>
    <row r="45" spans="2:8" ht="18.600000000000001">
      <c r="B45" s="54" t="s">
        <v>26</v>
      </c>
      <c r="C45" s="49"/>
      <c r="D45" s="49"/>
      <c r="E45" s="49"/>
      <c r="F45" s="50"/>
      <c r="G45" s="94">
        <v>48988.32</v>
      </c>
      <c r="H45" s="95"/>
    </row>
    <row r="46" spans="2:8" ht="18.600000000000001">
      <c r="B46" s="48"/>
      <c r="C46" s="49"/>
      <c r="D46" s="49"/>
      <c r="E46" s="49"/>
      <c r="F46" s="50"/>
      <c r="G46" s="94">
        <f t="shared" ref="G46:G47" si="0">E46*F46</f>
        <v>0</v>
      </c>
      <c r="H46" s="95"/>
    </row>
    <row r="47" spans="2:8" ht="18.600000000000001">
      <c r="B47" s="48"/>
      <c r="C47" s="49"/>
      <c r="D47" s="49"/>
      <c r="E47" s="49"/>
      <c r="F47" s="50"/>
      <c r="G47" s="94">
        <f t="shared" si="0"/>
        <v>0</v>
      </c>
      <c r="H47" s="95"/>
    </row>
    <row r="48" spans="2:8" ht="18.600000000000001">
      <c r="B48" s="48"/>
      <c r="C48" s="49"/>
      <c r="D48" s="49"/>
      <c r="E48" s="49"/>
      <c r="F48" s="50"/>
      <c r="G48" s="94">
        <f t="shared" ref="G48:G54" si="1">E48*F48</f>
        <v>0</v>
      </c>
      <c r="H48" s="95"/>
    </row>
    <row r="49" spans="2:10" ht="18.600000000000001">
      <c r="B49" s="48"/>
      <c r="C49" s="49"/>
      <c r="D49" s="49"/>
      <c r="E49" s="49"/>
      <c r="F49" s="50"/>
      <c r="G49" s="94">
        <f t="shared" si="1"/>
        <v>0</v>
      </c>
      <c r="H49" s="95"/>
    </row>
    <row r="50" spans="2:10" ht="18.600000000000001">
      <c r="B50" s="48"/>
      <c r="C50" s="49"/>
      <c r="D50" s="49"/>
      <c r="E50" s="49"/>
      <c r="F50" s="50"/>
      <c r="G50" s="94">
        <f t="shared" si="1"/>
        <v>0</v>
      </c>
      <c r="H50" s="95"/>
    </row>
    <row r="51" spans="2:10" ht="18.600000000000001">
      <c r="B51" s="48"/>
      <c r="C51" s="49"/>
      <c r="D51" s="49"/>
      <c r="E51" s="49"/>
      <c r="F51" s="50"/>
      <c r="G51" s="94">
        <f t="shared" si="1"/>
        <v>0</v>
      </c>
      <c r="H51" s="95"/>
    </row>
    <row r="52" spans="2:10" ht="18.600000000000001">
      <c r="B52" s="48"/>
      <c r="C52" s="49"/>
      <c r="D52" s="49"/>
      <c r="E52" s="49"/>
      <c r="F52" s="50"/>
      <c r="G52" s="94">
        <f t="shared" si="1"/>
        <v>0</v>
      </c>
      <c r="H52" s="95"/>
    </row>
    <row r="53" spans="2:10" ht="18.75" customHeight="1">
      <c r="B53" s="48"/>
      <c r="C53" s="49"/>
      <c r="D53" s="49"/>
      <c r="E53" s="49"/>
      <c r="F53" s="50"/>
      <c r="G53" s="94">
        <f t="shared" si="1"/>
        <v>0</v>
      </c>
      <c r="H53" s="95"/>
    </row>
    <row r="54" spans="2:10" ht="18.600000000000001">
      <c r="B54" s="48"/>
      <c r="C54" s="49"/>
      <c r="D54" s="49"/>
      <c r="E54" s="49"/>
      <c r="F54" s="50"/>
      <c r="G54" s="94">
        <f t="shared" si="1"/>
        <v>0</v>
      </c>
      <c r="H54" s="95"/>
    </row>
    <row r="55" spans="2:10" ht="21.6" thickBot="1">
      <c r="B55" s="45" t="s">
        <v>27</v>
      </c>
      <c r="C55" s="46"/>
      <c r="D55" s="46"/>
      <c r="E55" s="46"/>
      <c r="F55" s="47"/>
      <c r="G55" s="96">
        <f>SUM(G45:H54)</f>
        <v>48988.32</v>
      </c>
      <c r="H55" s="97"/>
      <c r="I55" s="2"/>
      <c r="J55" s="2"/>
    </row>
    <row r="56" spans="2:10" ht="12" customHeight="1" thickBot="1">
      <c r="C56" s="1"/>
      <c r="D56" s="1"/>
      <c r="E56" s="1"/>
      <c r="F56" s="6"/>
      <c r="G56" s="3"/>
      <c r="H56" s="3"/>
    </row>
    <row r="57" spans="2:10" ht="24" thickBot="1">
      <c r="B57" s="57" t="s">
        <v>28</v>
      </c>
      <c r="C57" s="58"/>
      <c r="D57" s="58"/>
      <c r="E57" s="58"/>
      <c r="F57" s="58"/>
      <c r="G57" s="58"/>
      <c r="H57" s="59"/>
    </row>
    <row r="58" spans="2:10" ht="18.600000000000001">
      <c r="B58" s="51" t="s">
        <v>24</v>
      </c>
      <c r="C58" s="52"/>
      <c r="D58" s="52"/>
      <c r="E58" s="52"/>
      <c r="F58" s="53"/>
      <c r="G58" s="92" t="s">
        <v>25</v>
      </c>
      <c r="H58" s="93"/>
    </row>
    <row r="59" spans="2:10" ht="18.600000000000001">
      <c r="B59" s="48"/>
      <c r="C59" s="49"/>
      <c r="D59" s="49"/>
      <c r="E59" s="49"/>
      <c r="F59" s="50"/>
      <c r="G59" s="94">
        <f t="shared" ref="G59:G68" si="2">E59*F59</f>
        <v>0</v>
      </c>
      <c r="H59" s="95"/>
    </row>
    <row r="60" spans="2:10" ht="18.600000000000001">
      <c r="B60" s="48"/>
      <c r="C60" s="49"/>
      <c r="D60" s="49"/>
      <c r="E60" s="49"/>
      <c r="F60" s="50"/>
      <c r="G60" s="94">
        <f t="shared" si="2"/>
        <v>0</v>
      </c>
      <c r="H60" s="95"/>
    </row>
    <row r="61" spans="2:10" ht="18.600000000000001">
      <c r="B61" s="48"/>
      <c r="C61" s="49"/>
      <c r="D61" s="49"/>
      <c r="E61" s="49"/>
      <c r="F61" s="50"/>
      <c r="G61" s="94">
        <f t="shared" si="2"/>
        <v>0</v>
      </c>
      <c r="H61" s="95"/>
    </row>
    <row r="62" spans="2:10" ht="18.600000000000001">
      <c r="B62" s="48"/>
      <c r="C62" s="49"/>
      <c r="D62" s="49"/>
      <c r="E62" s="49"/>
      <c r="F62" s="50"/>
      <c r="G62" s="94">
        <f t="shared" si="2"/>
        <v>0</v>
      </c>
      <c r="H62" s="95"/>
    </row>
    <row r="63" spans="2:10" ht="18.600000000000001">
      <c r="B63" s="48"/>
      <c r="C63" s="49"/>
      <c r="D63" s="49"/>
      <c r="E63" s="49"/>
      <c r="F63" s="50"/>
      <c r="G63" s="94">
        <f t="shared" si="2"/>
        <v>0</v>
      </c>
      <c r="H63" s="95"/>
    </row>
    <row r="64" spans="2:10" ht="18.600000000000001">
      <c r="B64" s="48"/>
      <c r="C64" s="49"/>
      <c r="D64" s="49"/>
      <c r="E64" s="49"/>
      <c r="F64" s="50"/>
      <c r="G64" s="94">
        <f t="shared" si="2"/>
        <v>0</v>
      </c>
      <c r="H64" s="95"/>
    </row>
    <row r="65" spans="2:10" ht="18.600000000000001">
      <c r="B65" s="48"/>
      <c r="C65" s="49"/>
      <c r="D65" s="49"/>
      <c r="E65" s="49"/>
      <c r="F65" s="50"/>
      <c r="G65" s="94">
        <f t="shared" si="2"/>
        <v>0</v>
      </c>
      <c r="H65" s="95"/>
    </row>
    <row r="66" spans="2:10" ht="18.600000000000001">
      <c r="B66" s="48"/>
      <c r="C66" s="49"/>
      <c r="D66" s="49"/>
      <c r="E66" s="49"/>
      <c r="F66" s="50"/>
      <c r="G66" s="94">
        <f t="shared" si="2"/>
        <v>0</v>
      </c>
      <c r="H66" s="95"/>
    </row>
    <row r="67" spans="2:10" ht="16.5" customHeight="1">
      <c r="B67" s="48"/>
      <c r="C67" s="49"/>
      <c r="D67" s="49"/>
      <c r="E67" s="49"/>
      <c r="F67" s="50"/>
      <c r="G67" s="94">
        <f t="shared" si="2"/>
        <v>0</v>
      </c>
      <c r="H67" s="95"/>
    </row>
    <row r="68" spans="2:10" ht="18.600000000000001">
      <c r="B68" s="48"/>
      <c r="C68" s="49"/>
      <c r="D68" s="49"/>
      <c r="E68" s="49"/>
      <c r="F68" s="50"/>
      <c r="G68" s="94">
        <f t="shared" si="2"/>
        <v>0</v>
      </c>
      <c r="H68" s="95"/>
    </row>
    <row r="69" spans="2:10" ht="21.6" thickBot="1">
      <c r="B69" s="45" t="s">
        <v>29</v>
      </c>
      <c r="C69" s="46"/>
      <c r="D69" s="46"/>
      <c r="E69" s="46"/>
      <c r="F69" s="47"/>
      <c r="G69" s="96">
        <f>SUM(G59:H68)</f>
        <v>0</v>
      </c>
      <c r="H69" s="97"/>
      <c r="I69" s="2"/>
      <c r="J69" s="2"/>
    </row>
    <row r="70" spans="2:10" ht="12" customHeight="1" thickBot="1">
      <c r="C70" s="1"/>
      <c r="D70" s="1"/>
      <c r="E70" s="1"/>
      <c r="F70" s="6"/>
      <c r="G70" s="3"/>
      <c r="H70" s="3"/>
    </row>
    <row r="71" spans="2:10" ht="24" thickBot="1">
      <c r="B71" s="57" t="s">
        <v>30</v>
      </c>
      <c r="C71" s="58"/>
      <c r="D71" s="58"/>
      <c r="E71" s="58"/>
      <c r="F71" s="58"/>
      <c r="G71" s="58"/>
      <c r="H71" s="59"/>
    </row>
    <row r="72" spans="2:10" ht="18.600000000000001">
      <c r="B72" s="51" t="s">
        <v>24</v>
      </c>
      <c r="C72" s="52"/>
      <c r="D72" s="52"/>
      <c r="E72" s="52"/>
      <c r="F72" s="53"/>
      <c r="G72" s="98" t="s">
        <v>25</v>
      </c>
      <c r="H72" s="99"/>
    </row>
    <row r="73" spans="2:10" ht="18.600000000000001">
      <c r="B73" s="54" t="s">
        <v>31</v>
      </c>
      <c r="C73" s="49"/>
      <c r="D73" s="49"/>
      <c r="E73" s="49"/>
      <c r="F73" s="50"/>
      <c r="G73" s="94">
        <v>579.15</v>
      </c>
      <c r="H73" s="95"/>
    </row>
    <row r="74" spans="2:10" ht="18.600000000000001">
      <c r="B74" s="48"/>
      <c r="C74" s="49"/>
      <c r="D74" s="49"/>
      <c r="E74" s="49"/>
      <c r="F74" s="50"/>
      <c r="G74" s="94">
        <f t="shared" ref="G74:G82" si="3">E74*F74</f>
        <v>0</v>
      </c>
      <c r="H74" s="95"/>
    </row>
    <row r="75" spans="2:10" ht="18.600000000000001">
      <c r="B75" s="48"/>
      <c r="C75" s="49"/>
      <c r="D75" s="49"/>
      <c r="E75" s="49"/>
      <c r="F75" s="50"/>
      <c r="G75" s="94">
        <f t="shared" si="3"/>
        <v>0</v>
      </c>
      <c r="H75" s="95"/>
    </row>
    <row r="76" spans="2:10" ht="18.600000000000001">
      <c r="B76" s="48"/>
      <c r="C76" s="49"/>
      <c r="D76" s="49"/>
      <c r="E76" s="49"/>
      <c r="F76" s="50"/>
      <c r="G76" s="94">
        <f t="shared" si="3"/>
        <v>0</v>
      </c>
      <c r="H76" s="95"/>
    </row>
    <row r="77" spans="2:10" ht="18.600000000000001">
      <c r="B77" s="48"/>
      <c r="C77" s="49"/>
      <c r="D77" s="49"/>
      <c r="E77" s="49"/>
      <c r="F77" s="50"/>
      <c r="G77" s="94">
        <f t="shared" si="3"/>
        <v>0</v>
      </c>
      <c r="H77" s="95"/>
    </row>
    <row r="78" spans="2:10" ht="18.600000000000001">
      <c r="B78" s="48"/>
      <c r="C78" s="49"/>
      <c r="D78" s="49"/>
      <c r="E78" s="49"/>
      <c r="F78" s="50"/>
      <c r="G78" s="94">
        <f t="shared" si="3"/>
        <v>0</v>
      </c>
      <c r="H78" s="95"/>
    </row>
    <row r="79" spans="2:10" ht="18.600000000000001">
      <c r="B79" s="48"/>
      <c r="C79" s="49"/>
      <c r="D79" s="49"/>
      <c r="E79" s="49"/>
      <c r="F79" s="50"/>
      <c r="G79" s="94">
        <f t="shared" si="3"/>
        <v>0</v>
      </c>
      <c r="H79" s="95"/>
    </row>
    <row r="80" spans="2:10" ht="18.600000000000001">
      <c r="B80" s="48"/>
      <c r="C80" s="49"/>
      <c r="D80" s="49"/>
      <c r="E80" s="49"/>
      <c r="F80" s="50"/>
      <c r="G80" s="94">
        <f t="shared" si="3"/>
        <v>0</v>
      </c>
      <c r="H80" s="95"/>
    </row>
    <row r="81" spans="2:10" ht="16.5" customHeight="1">
      <c r="B81" s="48"/>
      <c r="C81" s="49"/>
      <c r="D81" s="49"/>
      <c r="E81" s="49"/>
      <c r="F81" s="50"/>
      <c r="G81" s="94">
        <f t="shared" si="3"/>
        <v>0</v>
      </c>
      <c r="H81" s="95"/>
    </row>
    <row r="82" spans="2:10" ht="18.600000000000001">
      <c r="B82" s="48"/>
      <c r="C82" s="49"/>
      <c r="D82" s="49"/>
      <c r="E82" s="49"/>
      <c r="F82" s="50"/>
      <c r="G82" s="94">
        <f t="shared" si="3"/>
        <v>0</v>
      </c>
      <c r="H82" s="95"/>
    </row>
    <row r="83" spans="2:10" ht="21.6" thickBot="1">
      <c r="B83" s="45" t="s">
        <v>32</v>
      </c>
      <c r="C83" s="46"/>
      <c r="D83" s="46"/>
      <c r="E83" s="46"/>
      <c r="F83" s="47"/>
      <c r="G83" s="96">
        <f>SUM(G73:H82)</f>
        <v>579.15</v>
      </c>
      <c r="H83" s="97"/>
      <c r="I83" s="2"/>
      <c r="J83" s="2"/>
    </row>
    <row r="84" spans="2:10" ht="11.25" customHeight="1" thickBot="1">
      <c r="B84" s="7"/>
      <c r="C84" s="1"/>
      <c r="D84" s="1"/>
      <c r="E84" s="1"/>
      <c r="F84" s="6"/>
      <c r="G84" s="3"/>
      <c r="H84" s="3"/>
    </row>
    <row r="85" spans="2:10" ht="24" thickBot="1">
      <c r="B85" s="57" t="s">
        <v>33</v>
      </c>
      <c r="C85" s="58"/>
      <c r="D85" s="58"/>
      <c r="E85" s="58"/>
      <c r="F85" s="58"/>
      <c r="G85" s="58"/>
      <c r="H85" s="59"/>
    </row>
    <row r="86" spans="2:10" ht="18.600000000000001">
      <c r="B86" s="51" t="s">
        <v>24</v>
      </c>
      <c r="C86" s="52"/>
      <c r="D86" s="52"/>
      <c r="E86" s="52"/>
      <c r="F86" s="53"/>
      <c r="G86" s="98" t="s">
        <v>25</v>
      </c>
      <c r="H86" s="99"/>
    </row>
    <row r="87" spans="2:10" ht="18.600000000000001">
      <c r="B87" s="48"/>
      <c r="C87" s="49"/>
      <c r="D87" s="49"/>
      <c r="E87" s="49"/>
      <c r="F87" s="50"/>
      <c r="G87" s="94">
        <f t="shared" ref="G87:G96" si="4">E87*F87</f>
        <v>0</v>
      </c>
      <c r="H87" s="95"/>
    </row>
    <row r="88" spans="2:10" ht="18.600000000000001">
      <c r="B88" s="48"/>
      <c r="C88" s="49"/>
      <c r="D88" s="49"/>
      <c r="E88" s="49"/>
      <c r="F88" s="50"/>
      <c r="G88" s="94">
        <f t="shared" si="4"/>
        <v>0</v>
      </c>
      <c r="H88" s="95"/>
    </row>
    <row r="89" spans="2:10" ht="18.600000000000001">
      <c r="B89" s="48"/>
      <c r="C89" s="49"/>
      <c r="D89" s="49"/>
      <c r="E89" s="49"/>
      <c r="F89" s="50"/>
      <c r="G89" s="94">
        <f t="shared" si="4"/>
        <v>0</v>
      </c>
      <c r="H89" s="95"/>
    </row>
    <row r="90" spans="2:10" ht="18.600000000000001">
      <c r="B90" s="48"/>
      <c r="C90" s="49"/>
      <c r="D90" s="49"/>
      <c r="E90" s="49"/>
      <c r="F90" s="50"/>
      <c r="G90" s="94">
        <f t="shared" si="4"/>
        <v>0</v>
      </c>
      <c r="H90" s="95"/>
    </row>
    <row r="91" spans="2:10" ht="18.600000000000001">
      <c r="B91" s="48"/>
      <c r="C91" s="49"/>
      <c r="D91" s="49"/>
      <c r="E91" s="49"/>
      <c r="F91" s="50"/>
      <c r="G91" s="94">
        <f t="shared" si="4"/>
        <v>0</v>
      </c>
      <c r="H91" s="95"/>
    </row>
    <row r="92" spans="2:10" ht="18.600000000000001">
      <c r="B92" s="48"/>
      <c r="C92" s="49"/>
      <c r="D92" s="49"/>
      <c r="E92" s="49"/>
      <c r="F92" s="50"/>
      <c r="G92" s="94">
        <f t="shared" si="4"/>
        <v>0</v>
      </c>
      <c r="H92" s="95"/>
    </row>
    <row r="93" spans="2:10" ht="18.600000000000001">
      <c r="B93" s="48"/>
      <c r="C93" s="49"/>
      <c r="D93" s="49"/>
      <c r="E93" s="49"/>
      <c r="F93" s="50"/>
      <c r="G93" s="94">
        <f t="shared" si="4"/>
        <v>0</v>
      </c>
      <c r="H93" s="95"/>
    </row>
    <row r="94" spans="2:10" ht="18.600000000000001">
      <c r="B94" s="48"/>
      <c r="C94" s="49"/>
      <c r="D94" s="49"/>
      <c r="E94" s="49"/>
      <c r="F94" s="50"/>
      <c r="G94" s="94">
        <f t="shared" si="4"/>
        <v>0</v>
      </c>
      <c r="H94" s="95"/>
    </row>
    <row r="95" spans="2:10" ht="16.5" customHeight="1">
      <c r="B95" s="48"/>
      <c r="C95" s="49"/>
      <c r="D95" s="49"/>
      <c r="E95" s="49"/>
      <c r="F95" s="50"/>
      <c r="G95" s="94">
        <f t="shared" si="4"/>
        <v>0</v>
      </c>
      <c r="H95" s="95"/>
    </row>
    <row r="96" spans="2:10" ht="18.600000000000001">
      <c r="B96" s="48"/>
      <c r="C96" s="49"/>
      <c r="D96" s="49"/>
      <c r="E96" s="49"/>
      <c r="F96" s="50"/>
      <c r="G96" s="94">
        <f t="shared" si="4"/>
        <v>0</v>
      </c>
      <c r="H96" s="95"/>
    </row>
    <row r="97" spans="2:10" ht="21.6" thickBot="1">
      <c r="B97" s="45" t="s">
        <v>34</v>
      </c>
      <c r="C97" s="46"/>
      <c r="D97" s="46"/>
      <c r="E97" s="46"/>
      <c r="F97" s="47"/>
      <c r="G97" s="96">
        <f>SUM(G87:H96)</f>
        <v>0</v>
      </c>
      <c r="H97" s="97"/>
      <c r="I97" s="2"/>
      <c r="J97" s="2"/>
    </row>
    <row r="98" spans="2:10" ht="15" thickBot="1"/>
    <row r="99" spans="2:10" ht="24" thickBot="1">
      <c r="B99" s="57" t="s">
        <v>35</v>
      </c>
      <c r="C99" s="58"/>
      <c r="D99" s="58"/>
      <c r="E99" s="58"/>
      <c r="F99" s="58"/>
      <c r="G99" s="58"/>
      <c r="H99" s="59"/>
    </row>
    <row r="100" spans="2:10" ht="18.600000000000001">
      <c r="B100" s="51" t="s">
        <v>24</v>
      </c>
      <c r="C100" s="52"/>
      <c r="D100" s="52"/>
      <c r="E100" s="52"/>
      <c r="F100" s="53"/>
      <c r="G100" s="98" t="s">
        <v>25</v>
      </c>
      <c r="H100" s="99"/>
    </row>
    <row r="101" spans="2:10" ht="18.600000000000001">
      <c r="B101" s="48"/>
      <c r="C101" s="49"/>
      <c r="D101" s="49"/>
      <c r="E101" s="49"/>
      <c r="F101" s="50"/>
      <c r="G101" s="94">
        <f t="shared" ref="G101:G110" si="5">E101*F101</f>
        <v>0</v>
      </c>
      <c r="H101" s="95"/>
    </row>
    <row r="102" spans="2:10" ht="18.600000000000001">
      <c r="B102" s="48"/>
      <c r="C102" s="49"/>
      <c r="D102" s="49"/>
      <c r="E102" s="49"/>
      <c r="F102" s="50"/>
      <c r="G102" s="94">
        <f t="shared" si="5"/>
        <v>0</v>
      </c>
      <c r="H102" s="95"/>
    </row>
    <row r="103" spans="2:10" ht="18.600000000000001">
      <c r="B103" s="48"/>
      <c r="C103" s="49"/>
      <c r="D103" s="49"/>
      <c r="E103" s="49"/>
      <c r="F103" s="50"/>
      <c r="G103" s="94">
        <f t="shared" si="5"/>
        <v>0</v>
      </c>
      <c r="H103" s="95"/>
    </row>
    <row r="104" spans="2:10" ht="18.600000000000001">
      <c r="B104" s="48"/>
      <c r="C104" s="49"/>
      <c r="D104" s="49"/>
      <c r="E104" s="49"/>
      <c r="F104" s="50"/>
      <c r="G104" s="94">
        <f t="shared" si="5"/>
        <v>0</v>
      </c>
      <c r="H104" s="95"/>
    </row>
    <row r="105" spans="2:10" ht="18.600000000000001">
      <c r="B105" s="48"/>
      <c r="C105" s="49"/>
      <c r="D105" s="49"/>
      <c r="E105" s="49"/>
      <c r="F105" s="50"/>
      <c r="G105" s="94">
        <f t="shared" si="5"/>
        <v>0</v>
      </c>
      <c r="H105" s="95"/>
    </row>
    <row r="106" spans="2:10" ht="18.600000000000001">
      <c r="B106" s="48"/>
      <c r="C106" s="49"/>
      <c r="D106" s="49"/>
      <c r="E106" s="49"/>
      <c r="F106" s="50"/>
      <c r="G106" s="94">
        <f t="shared" si="5"/>
        <v>0</v>
      </c>
      <c r="H106" s="95"/>
    </row>
    <row r="107" spans="2:10" ht="18.600000000000001">
      <c r="B107" s="48"/>
      <c r="C107" s="49"/>
      <c r="D107" s="49"/>
      <c r="E107" s="49"/>
      <c r="F107" s="50"/>
      <c r="G107" s="94">
        <f t="shared" si="5"/>
        <v>0</v>
      </c>
      <c r="H107" s="95"/>
    </row>
    <row r="108" spans="2:10" ht="18.600000000000001">
      <c r="B108" s="48"/>
      <c r="C108" s="49"/>
      <c r="D108" s="49"/>
      <c r="E108" s="49"/>
      <c r="F108" s="50"/>
      <c r="G108" s="94">
        <f t="shared" si="5"/>
        <v>0</v>
      </c>
      <c r="H108" s="95"/>
    </row>
    <row r="109" spans="2:10" ht="16.5" customHeight="1">
      <c r="B109" s="48"/>
      <c r="C109" s="49"/>
      <c r="D109" s="49"/>
      <c r="E109" s="49"/>
      <c r="F109" s="50"/>
      <c r="G109" s="94">
        <f t="shared" si="5"/>
        <v>0</v>
      </c>
      <c r="H109" s="95"/>
    </row>
    <row r="110" spans="2:10" ht="18.600000000000001">
      <c r="B110" s="48"/>
      <c r="C110" s="49"/>
      <c r="D110" s="49"/>
      <c r="E110" s="49"/>
      <c r="F110" s="50"/>
      <c r="G110" s="94">
        <f t="shared" si="5"/>
        <v>0</v>
      </c>
      <c r="H110" s="95"/>
    </row>
    <row r="111" spans="2:10" ht="21.6" thickBot="1">
      <c r="B111" s="45" t="s">
        <v>36</v>
      </c>
      <c r="C111" s="46"/>
      <c r="D111" s="46"/>
      <c r="E111" s="46"/>
      <c r="F111" s="47"/>
      <c r="G111" s="96">
        <f>SUM(G101:H110)</f>
        <v>0</v>
      </c>
      <c r="H111" s="97"/>
      <c r="I111" s="2"/>
      <c r="J111" s="2"/>
    </row>
    <row r="112" spans="2:10" ht="21.6" thickBot="1">
      <c r="B112" s="100" t="s">
        <v>37</v>
      </c>
      <c r="C112" s="101"/>
      <c r="D112" s="101"/>
      <c r="E112" s="101"/>
      <c r="F112" s="102"/>
      <c r="G112" s="55">
        <f>SUM(G111,G97,G83,G69,G55)</f>
        <v>49567.47</v>
      </c>
      <c r="H112" s="56"/>
    </row>
    <row r="121" ht="35.25" customHeight="1"/>
    <row r="122" ht="79.5" customHeight="1"/>
    <row r="124" ht="16.5" customHeight="1"/>
    <row r="125" ht="60" customHeight="1"/>
    <row r="130" ht="33" customHeight="1"/>
    <row r="131" ht="61.5" customHeight="1"/>
    <row r="133" ht="16.5" customHeight="1"/>
    <row r="134" ht="57" customHeight="1"/>
    <row r="135" ht="15.75" customHeight="1"/>
    <row r="136" ht="30" customHeight="1"/>
    <row r="137" ht="7.5" customHeight="1"/>
    <row r="140" ht="14.25" customHeight="1"/>
    <row r="141" ht="6.75" customHeight="1"/>
    <row r="142" ht="36.75" customHeight="1"/>
    <row r="144" ht="16.5" customHeight="1"/>
    <row r="145" ht="57" customHeight="1"/>
    <row r="147" ht="54.75" customHeight="1"/>
    <row r="149" ht="16.5" customHeight="1"/>
    <row r="150" ht="110.25" customHeight="1"/>
    <row r="152" ht="16.5" customHeight="1"/>
    <row r="153" ht="99" customHeight="1"/>
  </sheetData>
  <mergeCells count="157">
    <mergeCell ref="B112:F112"/>
    <mergeCell ref="B97:F97"/>
    <mergeCell ref="B83:F83"/>
    <mergeCell ref="B69:F69"/>
    <mergeCell ref="B55:F55"/>
    <mergeCell ref="E14:G15"/>
    <mergeCell ref="C17:D17"/>
    <mergeCell ref="C21:D21"/>
    <mergeCell ref="B82:F82"/>
    <mergeCell ref="B86:F86"/>
    <mergeCell ref="B87:F87"/>
    <mergeCell ref="B88:F88"/>
    <mergeCell ref="B89:F89"/>
    <mergeCell ref="F19:H19"/>
    <mergeCell ref="C18:D18"/>
    <mergeCell ref="F18:H18"/>
    <mergeCell ref="B68:F68"/>
    <mergeCell ref="B58:F58"/>
    <mergeCell ref="B72:F72"/>
    <mergeCell ref="G78:H78"/>
    <mergeCell ref="G111:H111"/>
    <mergeCell ref="G107:H107"/>
    <mergeCell ref="G108:H108"/>
    <mergeCell ref="G109:H109"/>
    <mergeCell ref="G110:H110"/>
    <mergeCell ref="G102:H102"/>
    <mergeCell ref="G103:H103"/>
    <mergeCell ref="G104:H104"/>
    <mergeCell ref="G105:H105"/>
    <mergeCell ref="G106:H106"/>
    <mergeCell ref="B59:F59"/>
    <mergeCell ref="B60:F60"/>
    <mergeCell ref="B61:F61"/>
    <mergeCell ref="B62:F62"/>
    <mergeCell ref="B63:F63"/>
    <mergeCell ref="B64:F64"/>
    <mergeCell ref="B65:F65"/>
    <mergeCell ref="B66:F66"/>
    <mergeCell ref="B67:F67"/>
    <mergeCell ref="G101:H101"/>
    <mergeCell ref="G91:H91"/>
    <mergeCell ref="G92:H92"/>
    <mergeCell ref="G93:H93"/>
    <mergeCell ref="G96:H96"/>
    <mergeCell ref="G97:H97"/>
    <mergeCell ref="G100:H100"/>
    <mergeCell ref="G88:H88"/>
    <mergeCell ref="G89:H89"/>
    <mergeCell ref="G90:H90"/>
    <mergeCell ref="G86:H86"/>
    <mergeCell ref="G87:H87"/>
    <mergeCell ref="G94:H94"/>
    <mergeCell ref="G95:H95"/>
    <mergeCell ref="G47:H47"/>
    <mergeCell ref="G48:H48"/>
    <mergeCell ref="G50:H50"/>
    <mergeCell ref="G51:H51"/>
    <mergeCell ref="G58:H58"/>
    <mergeCell ref="G59:H59"/>
    <mergeCell ref="G60:H60"/>
    <mergeCell ref="G52:H52"/>
    <mergeCell ref="G53:H53"/>
    <mergeCell ref="G54:H54"/>
    <mergeCell ref="G82:H82"/>
    <mergeCell ref="G79:H79"/>
    <mergeCell ref="G80:H80"/>
    <mergeCell ref="G81:H81"/>
    <mergeCell ref="G76:H76"/>
    <mergeCell ref="G77:H77"/>
    <mergeCell ref="G67:H67"/>
    <mergeCell ref="G68:H68"/>
    <mergeCell ref="G69:H69"/>
    <mergeCell ref="G45:H45"/>
    <mergeCell ref="G83:H83"/>
    <mergeCell ref="G73:H73"/>
    <mergeCell ref="G74:H74"/>
    <mergeCell ref="G75:H75"/>
    <mergeCell ref="G55:H55"/>
    <mergeCell ref="G72:H72"/>
    <mergeCell ref="G61:H61"/>
    <mergeCell ref="G62:H62"/>
    <mergeCell ref="G63:H63"/>
    <mergeCell ref="G64:H64"/>
    <mergeCell ref="G65:H65"/>
    <mergeCell ref="G66:H66"/>
    <mergeCell ref="G49:H49"/>
    <mergeCell ref="B57:H57"/>
    <mergeCell ref="B47:F47"/>
    <mergeCell ref="B48:F48"/>
    <mergeCell ref="B49:F49"/>
    <mergeCell ref="B50:F50"/>
    <mergeCell ref="B51:F51"/>
    <mergeCell ref="B52:F52"/>
    <mergeCell ref="B53:F53"/>
    <mergeCell ref="B54:F54"/>
    <mergeCell ref="G46:H46"/>
    <mergeCell ref="C2:H2"/>
    <mergeCell ref="B4:H10"/>
    <mergeCell ref="B12:H12"/>
    <mergeCell ref="B26:H26"/>
    <mergeCell ref="B41:H41"/>
    <mergeCell ref="B42:H42"/>
    <mergeCell ref="B43:H43"/>
    <mergeCell ref="B27:H27"/>
    <mergeCell ref="G44:H44"/>
    <mergeCell ref="G112:H112"/>
    <mergeCell ref="B99:H99"/>
    <mergeCell ref="B85:H85"/>
    <mergeCell ref="B71:H71"/>
    <mergeCell ref="C16:D16"/>
    <mergeCell ref="C19:D19"/>
    <mergeCell ref="C20:D20"/>
    <mergeCell ref="F16:G16"/>
    <mergeCell ref="C14:D15"/>
    <mergeCell ref="B28:E28"/>
    <mergeCell ref="B29:E29"/>
    <mergeCell ref="B30:E30"/>
    <mergeCell ref="B31:E31"/>
    <mergeCell ref="B32:E32"/>
    <mergeCell ref="B33:E33"/>
    <mergeCell ref="B34:E34"/>
    <mergeCell ref="B35:E35"/>
    <mergeCell ref="B36:E36"/>
    <mergeCell ref="B37:E37"/>
    <mergeCell ref="B38:E38"/>
    <mergeCell ref="B39:E39"/>
    <mergeCell ref="B44:F44"/>
    <mergeCell ref="B45:F45"/>
    <mergeCell ref="B46:F46"/>
    <mergeCell ref="B73:F73"/>
    <mergeCell ref="B74:F74"/>
    <mergeCell ref="B75:F75"/>
    <mergeCell ref="B76:F76"/>
    <mergeCell ref="B77:F77"/>
    <mergeCell ref="B78:F78"/>
    <mergeCell ref="B79:F79"/>
    <mergeCell ref="B80:F80"/>
    <mergeCell ref="B81:F81"/>
    <mergeCell ref="B90:F90"/>
    <mergeCell ref="B91:F91"/>
    <mergeCell ref="B92:F92"/>
    <mergeCell ref="B93:F93"/>
    <mergeCell ref="B94:F94"/>
    <mergeCell ref="B95:F95"/>
    <mergeCell ref="B96:F96"/>
    <mergeCell ref="B100:F100"/>
    <mergeCell ref="B101:F101"/>
    <mergeCell ref="B111:F111"/>
    <mergeCell ref="B102:F102"/>
    <mergeCell ref="B103:F103"/>
    <mergeCell ref="B104:F104"/>
    <mergeCell ref="B105:F105"/>
    <mergeCell ref="B106:F106"/>
    <mergeCell ref="B107:F107"/>
    <mergeCell ref="B108:F108"/>
    <mergeCell ref="B109:F109"/>
    <mergeCell ref="B110:F110"/>
  </mergeCells>
  <pageMargins left="0.2" right="0.2" top="0.25" bottom="0.25" header="0.3" footer="0.3"/>
  <pageSetup scale="90" fitToHeight="0" orientation="portrait" r:id="rId1"/>
  <headerFooter>
    <oddFooter>Page &amp;P of &amp;N</oddFooter>
  </headerFooter>
  <rowBreaks count="2" manualBreakCount="2">
    <brk id="24" max="16383" man="1"/>
    <brk id="5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1F0EB9B7-A1D0-4783-B219-462566D6B599}"/>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2025-01-29T20:59:27Z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