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xl/metadata" ContentType="application/binary"/>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8"/>
  <workbookPr/>
  <mc:AlternateContent xmlns:mc="http://schemas.openxmlformats.org/markup-compatibility/2006">
    <mc:Choice Requires="x15">
      <x15ac:absPath xmlns:x15ac="http://schemas.microsoft.com/office/spreadsheetml/2010/11/ac" url="C:\Users\Asus G14\AppData\Local\Box\Box Edit\Documents\bTm41lpefk+Hzsd++trNQw==\"/>
    </mc:Choice>
  </mc:AlternateContent>
  <xr:revisionPtr revIDLastSave="0" documentId="8_{A6A568BB-4C57-4DD3-9985-7E4DC461914A}"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qdzhKOigd5E3dgKkT9i3qT9FJq5L09dHXlfVX+oU5YQ="/>
    </ext>
  </extLst>
</workbook>
</file>

<file path=xl/calcChain.xml><?xml version="1.0" encoding="utf-8"?>
<calcChain xmlns="http://schemas.openxmlformats.org/spreadsheetml/2006/main">
  <c r="F112" i="1" l="1"/>
  <c r="F111" i="1"/>
  <c r="F110" i="1"/>
  <c r="F109" i="1"/>
  <c r="F108" i="1"/>
  <c r="F107" i="1"/>
  <c r="F106" i="1"/>
  <c r="F105" i="1"/>
  <c r="F104" i="1"/>
  <c r="F103" i="1"/>
  <c r="F99" i="1"/>
  <c r="F98" i="1"/>
  <c r="F97" i="1"/>
  <c r="F96" i="1"/>
  <c r="F95" i="1"/>
  <c r="F94" i="1"/>
  <c r="F93" i="1"/>
  <c r="F92" i="1"/>
  <c r="F91" i="1"/>
  <c r="F90" i="1"/>
  <c r="F86" i="1"/>
  <c r="F85" i="1"/>
  <c r="F84" i="1"/>
  <c r="F83" i="1"/>
  <c r="F82" i="1"/>
  <c r="F81" i="1"/>
  <c r="F80" i="1"/>
  <c r="F79" i="1"/>
  <c r="F78" i="1"/>
  <c r="F77" i="1"/>
  <c r="F87" i="1" s="1"/>
  <c r="F73" i="1"/>
  <c r="F72" i="1"/>
  <c r="F71" i="1"/>
  <c r="F70" i="1"/>
  <c r="F69" i="1"/>
  <c r="F68" i="1"/>
  <c r="F67" i="1"/>
  <c r="F66" i="1"/>
  <c r="F65" i="1"/>
  <c r="F64" i="1"/>
  <c r="F60" i="1"/>
  <c r="F59" i="1"/>
  <c r="F58" i="1"/>
  <c r="F57" i="1"/>
  <c r="F56" i="1"/>
  <c r="F55" i="1"/>
  <c r="F54" i="1"/>
  <c r="F53" i="1"/>
  <c r="F61" i="1" s="1"/>
  <c r="F52" i="1"/>
  <c r="F51" i="1"/>
  <c r="F50" i="1"/>
  <c r="F49" i="1"/>
  <c r="F113" i="1" l="1"/>
  <c r="F100" i="1"/>
  <c r="F74" i="1"/>
  <c r="F115" i="1" s="1"/>
</calcChain>
</file>

<file path=xl/sharedStrings.xml><?xml version="1.0" encoding="utf-8"?>
<sst xmlns="http://schemas.openxmlformats.org/spreadsheetml/2006/main" count="59" uniqueCount="55">
  <si>
    <t>SSC Supplemental Budget and Timeline Form</t>
  </si>
  <si>
    <r>
      <rPr>
        <sz val="12"/>
        <color rgb="FF000000"/>
        <rFont val="Calibri"/>
      </rPr>
      <t xml:space="preserve">Please use the </t>
    </r>
    <r>
      <rPr>
        <b/>
        <sz val="12"/>
        <color rgb="FF000000"/>
        <rFont val="Calibri"/>
      </rPr>
      <t>SSC Supplemental Budget and Timeline Form</t>
    </r>
    <r>
      <rPr>
        <sz val="12"/>
        <color rgb="FF000000"/>
        <rFont val="Calibri"/>
      </rPr>
      <t xml:space="preserve"> for submission with the </t>
    </r>
    <r>
      <rPr>
        <b/>
        <sz val="12"/>
        <color rgb="FF000000"/>
        <rFont val="Calibri"/>
      </rPr>
      <t>SSC Funding Application Step 2</t>
    </r>
    <r>
      <rPr>
        <sz val="12"/>
        <color rgb="FF000000"/>
        <rFont val="Calibri"/>
      </rPr>
      <t xml:space="preserve">, </t>
    </r>
    <r>
      <rPr>
        <b/>
        <sz val="12"/>
        <color rgb="FF000000"/>
        <rFont val="Calibri"/>
      </rPr>
      <t>SSC Funding Application Student Led Under $10,00.00</t>
    </r>
    <r>
      <rPr>
        <sz val="12"/>
        <color rgb="FF000000"/>
        <rFont val="Calibri"/>
      </rPr>
      <t xml:space="preserve">, or the </t>
    </r>
    <r>
      <rPr>
        <b/>
        <sz val="12"/>
        <color rgb="FF000000"/>
        <rFont val="Calibri"/>
      </rPr>
      <t>Semester/Final reports</t>
    </r>
    <r>
      <rPr>
        <sz val="12"/>
        <color rgb="FF000000"/>
        <rFont val="Calibri"/>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</si>
  <si>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</si>
  <si>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</si>
  <si>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Power Station</t>
  </si>
  <si>
    <t>Total Amount Requested from SSC:</t>
  </si>
  <si>
    <t>Total Amount Allocated:</t>
  </si>
  <si>
    <t>Date of Submission:</t>
  </si>
  <si>
    <t>5/10/2024</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</si>
  <si>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</si>
  <si>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</si>
  <si>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</si>
  <si>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</si>
  <si>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</si>
  <si>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</si>
  <si>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</si>
  <si>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(Completed) Design theory and parts research</t>
  </si>
  <si>
    <t>(Completed) Initial 18650 battery test assembly</t>
  </si>
  <si>
    <t>(Completed) Prototype system parts research and design</t>
  </si>
  <si>
    <t>(Completed) Prototype assembly</t>
  </si>
  <si>
    <t>(Completed) Prototype testing</t>
  </si>
  <si>
    <t>(Completed) 18650 battery assembly [Batch-2]</t>
  </si>
  <si>
    <t>(Completed) Order and receive Power Station parts</t>
  </si>
  <si>
    <t>(Completed) Power Station initial test integration</t>
  </si>
  <si>
    <t>Stress test current design</t>
  </si>
  <si>
    <t>Assemble remaining 18650 batteries</t>
  </si>
  <si>
    <t>Write documentation for 18650 assembly</t>
  </si>
  <si>
    <t>Design better internal mounting for Power Station</t>
  </si>
  <si>
    <t>Research feasibility of 24V system</t>
  </si>
  <si>
    <t>Complete final report and other documentation (throughout)</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</si>
  <si>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</si>
  <si>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</si>
  <si>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</si>
  <si>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</si>
  <si>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</si>
  <si>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</si>
  <si>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 (Current Purchases)</t>
  </si>
  <si>
    <t>12V LifePO4 Battery</t>
  </si>
  <si>
    <t>2000W Pure Sine Wave Inverter</t>
  </si>
  <si>
    <t>400W Portable Solar Panels</t>
  </si>
  <si>
    <t>Automotive Fuses</t>
  </si>
  <si>
    <t>DC Regulators (9V, 12V, 5V, 3.3V)</t>
  </si>
  <si>
    <t>USB-C Power Delivery Charger/Port</t>
  </si>
  <si>
    <t>18650 Protection Circuits</t>
  </si>
  <si>
    <t>Battery Tester</t>
  </si>
  <si>
    <t>18650 Heathshrink Spool</t>
  </si>
  <si>
    <t>Wire and Harnessing Supplies</t>
  </si>
  <si>
    <t>Raw Material (Wood/Acrylic)</t>
  </si>
  <si>
    <t>Subtotal</t>
  </si>
  <si>
    <t>Publicity &amp; Communication</t>
  </si>
  <si>
    <t>Personnel &amp; Wages</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</si>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</sst>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mm/dd/yyyy"/>
  </numFmts>
  <fonts count="13">
    <font>
      <sz val="11"/>
      <color theme="1"/>
      <name val="Calibri"/>
      <scheme val="minor"/>
    </font>
    <font>
      <sz val="11"/>
      <color theme="1"/>
      <name val="Calibri"/>
    </font>
    <font>
      <sz val="36"/>
      <color rgb="FF008000"/>
      <name val="Calibri"/>
    </font>
    <font>
      <sz val="11"/>
      <name val="Calibri"/>
    </font>
    <font>
      <sz val="12"/>
      <color rgb="FF000000"/>
      <name val="Calibri"/>
    </font>
    <font>
      <b/>
      <sz val="20"/>
      <color rgb="FFE36C09"/>
      <name val="Calibri"/>
    </font>
    <font>
      <b/>
      <sz val="20"/>
      <color rgb="FF000090"/>
      <name val="Calibri"/>
    </font>
    <font>
      <b/>
      <sz val="20"/>
      <color rgb="FF000000"/>
      <name val="Calibri"/>
    </font>
    <font>
      <b/>
      <sz val="12"/>
      <color rgb="FF000000"/>
      <name val="Calibri"/>
    </font>
    <font>
      <b/>
      <sz val="16"/>
      <color rgb="FF000000"/>
      <name val="Calibri"/>
    </font>
    <font>
      <b/>
      <sz val="14"/>
      <color rgb="FF000000"/>
      <name val="Calibri"/>
    </font>
    <font>
      <sz val="12"/>
      <color theme="1"/>
      <name val="Calibri"/>
    </font>
    <font>
      <b/>
      <sz val="18"/>
      <color rgb="FF000000"/>
      <name val="Calibri"/>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8D8D8"/>
        <bgColor rgb="FFD8D8D8"/>
      </patternFill>
    </fill>
  </fills>
  <borders count="26">
    <border>
      <left/>
      <right/>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bottom/>
      <diagonal/>
    </border>
  </borders>
  <cellStyleXfs count="1">
    <xf numFmtId="0" fontId="0" fillId="0" borderId="0"/>
  </cellStyleXfs>
  <cellXfs count="78">
    <xf numFmtId="0" fontId="0" fillId="0" borderId="0" xfId="0"/>
    <xf numFmtId="0" fontId="7" fillId="2" borderId="4" xfId="0" applyFont="1" applyFill="1" applyBorder="1" applyAlignment="1">
      <alignment horizontal="left" vertical="center"/>
    </xf>
    <xf numFmtId="0" fontId="4" fillId="2" borderId="7" xfId="0" applyFont="1" applyFill="1" applyBorder="1" applyAlignment="1">
      <alignment vertical="center"/>
    </xf>
    <xf numFmtId="164" fontId="4" fillId="4" borderId="8" xfId="0" applyNumberFormat="1" applyFont="1" applyFill="1" applyBorder="1" applyAlignment="1">
      <alignment vertical="center"/>
    </xf>
    <xf numFmtId="0" fontId="8" fillId="2" borderId="9" xfId="0" applyFont="1" applyFill="1" applyBorder="1" applyAlignment="1">
      <alignment horizontal="right" vertical="center"/>
    </xf>
    <xf numFmtId="0" fontId="4" fillId="2" borderId="10" xfId="0" applyFont="1" applyFill="1" applyBorder="1" applyAlignment="1">
      <alignment vertical="center"/>
    </xf>
    <xf numFmtId="49" fontId="4" fillId="4" borderId="8" xfId="0" applyNumberFormat="1" applyFont="1" applyFill="1" applyBorder="1" applyAlignment="1">
      <alignment vertical="center"/>
    </xf>
    <xf numFmtId="0" fontId="4" fillId="2" borderId="7" xfId="0" applyFont="1" applyFill="1" applyBorder="1" applyAlignment="1">
      <alignment horizontal="left" vertical="center"/>
    </xf>
    <xf numFmtId="0" fontId="4" fillId="2" borderId="14" xfId="0" applyFont="1" applyFill="1" applyBorder="1" applyAlignment="1">
      <alignment vertical="center"/>
    </xf>
    <xf numFmtId="0" fontId="4" fillId="2" borderId="18" xfId="0" applyFont="1" applyFill="1" applyBorder="1" applyAlignment="1">
      <alignment vertical="center"/>
    </xf>
    <xf numFmtId="164" fontId="4" fillId="4" borderId="20" xfId="0" applyNumberFormat="1" applyFont="1" applyFill="1" applyBorder="1" applyAlignment="1">
      <alignment vertical="center"/>
    </xf>
    <xf numFmtId="3" fontId="4" fillId="4" borderId="20" xfId="0" applyNumberFormat="1" applyFont="1" applyFill="1" applyBorder="1" applyAlignment="1">
      <alignment vertical="center"/>
    </xf>
    <xf numFmtId="164" fontId="4" fillId="4" borderId="20" xfId="0" applyNumberFormat="1" applyFont="1" applyFill="1" applyBorder="1" applyAlignment="1">
      <alignment horizontal="right" vertical="center"/>
    </xf>
    <xf numFmtId="3" fontId="4" fillId="4" borderId="20" xfId="0" applyNumberFormat="1" applyFont="1" applyFill="1" applyBorder="1" applyAlignment="1">
      <alignment horizontal="right" vertical="center"/>
    </xf>
    <xf numFmtId="0" fontId="4" fillId="2" borderId="21" xfId="0" applyFont="1" applyFill="1" applyBorder="1" applyAlignment="1">
      <alignment horizontal="right" vertical="center"/>
    </xf>
    <xf numFmtId="164" fontId="4" fillId="2" borderId="10" xfId="0" applyNumberFormat="1" applyFont="1" applyFill="1" applyBorder="1" applyAlignment="1">
      <alignment horizontal="center" vertical="center"/>
    </xf>
    <xf numFmtId="0" fontId="4" fillId="2" borderId="18" xfId="0" applyFont="1" applyFill="1" applyBorder="1" applyAlignment="1">
      <alignment horizontal="center" vertical="center"/>
    </xf>
    <xf numFmtId="164" fontId="4" fillId="2" borderId="18" xfId="0" applyNumberFormat="1" applyFont="1" applyFill="1" applyBorder="1" applyAlignment="1">
      <alignment vertical="center"/>
    </xf>
    <xf numFmtId="164" fontId="4" fillId="2" borderId="24" xfId="0" applyNumberFormat="1" applyFont="1" applyFill="1" applyBorder="1" applyAlignment="1">
      <alignment horizontal="center" vertical="center"/>
    </xf>
    <xf numFmtId="0" fontId="9" fillId="2" borderId="25" xfId="0" applyFont="1" applyFill="1" applyBorder="1" applyAlignment="1">
      <alignment horizontal="right" vertical="center"/>
    </xf>
    <xf numFmtId="49" fontId="4" fillId="4" borderId="12" xfId="0" applyNumberFormat="1" applyFont="1" applyFill="1" applyBorder="1" applyAlignment="1">
      <alignment horizontal="center" vertical="center"/>
    </xf>
    <xf numFmtId="164" fontId="4" fillId="4" borderId="12" xfId="0" applyNumberFormat="1" applyFont="1" applyFill="1" applyBorder="1" applyAlignment="1">
      <alignment horizontal="center" vertical="center"/>
    </xf>
    <xf numFmtId="164" fontId="4" fillId="2" borderId="22" xfId="0" applyNumberFormat="1" applyFont="1" applyFill="1" applyBorder="1" applyAlignment="1">
      <alignment horizontal="center" vertical="center"/>
    </xf>
    <xf numFmtId="164" fontId="4" fillId="2" borderId="5" xfId="0" applyNumberFormat="1" applyFont="1" applyFill="1" applyBorder="1" applyAlignment="1">
      <alignment horizontal="center" vertical="center"/>
    </xf>
    <xf numFmtId="0" fontId="4" fillId="4" borderId="12" xfId="0" applyFont="1" applyFill="1" applyBorder="1" applyAlignment="1">
      <alignment horizontal="center" vertical="center"/>
    </xf>
    <xf numFmtId="14" fontId="4" fillId="4" borderId="12" xfId="0" applyNumberFormat="1" applyFont="1" applyFill="1" applyBorder="1" applyAlignment="1">
      <alignment horizontal="center" vertical="center"/>
    </xf>
    <xf numFmtId="49" fontId="4" fillId="4" borderId="5" xfId="0" applyNumberFormat="1" applyFont="1" applyFill="1" applyBorder="1" applyAlignment="1">
      <alignment horizontal="center" vertical="center"/>
    </xf>
    <xf numFmtId="0" fontId="1" fillId="0" borderId="0" xfId="0" applyFont="1" applyAlignment="1">
      <alignment horizontal="center"/>
    </xf>
    <xf numFmtId="0" fontId="11" fillId="4" borderId="12" xfId="0" applyFont="1" applyFill="1" applyBorder="1" applyAlignment="1">
      <alignment horizontal="center"/>
    </xf>
    <xf numFmtId="0" fontId="11" fillId="4" borderId="13" xfId="0" applyFont="1" applyFill="1" applyBorder="1" applyAlignment="1">
      <alignment horizontal="center"/>
    </xf>
    <xf numFmtId="14" fontId="11" fillId="4" borderId="12" xfId="0" applyNumberFormat="1" applyFont="1" applyFill="1" applyBorder="1" applyAlignment="1">
      <alignment horizontal="center"/>
    </xf>
    <xf numFmtId="14" fontId="11" fillId="4" borderId="13" xfId="0" applyNumberFormat="1" applyFont="1" applyFill="1" applyBorder="1" applyAlignment="1">
      <alignment horizontal="center"/>
    </xf>
    <xf numFmtId="0" fontId="11" fillId="4" borderId="16" xfId="0" applyFont="1" applyFill="1" applyBorder="1" applyAlignment="1">
      <alignment horizontal="center"/>
    </xf>
    <xf numFmtId="164" fontId="9" fillId="2" borderId="5" xfId="0" applyNumberFormat="1" applyFont="1" applyFill="1" applyBorder="1" applyAlignment="1">
      <alignment horizontal="center" vertical="center"/>
    </xf>
    <xf numFmtId="165" fontId="4" fillId="4" borderId="12" xfId="0" applyNumberFormat="1" applyFont="1" applyFill="1" applyBorder="1" applyAlignment="1">
      <alignment horizontal="center" vertical="center"/>
    </xf>
    <xf numFmtId="0" fontId="11" fillId="4" borderId="15" xfId="0" applyFont="1" applyFill="1" applyBorder="1" applyAlignment="1">
      <alignment horizontal="center"/>
    </xf>
    <xf numFmtId="14" fontId="11" fillId="4" borderId="15" xfId="0" applyNumberFormat="1" applyFont="1" applyFill="1" applyBorder="1" applyAlignment="1">
      <alignment horizontal="center"/>
    </xf>
    <xf numFmtId="0" fontId="2" fillId="2" borderId="11" xfId="0" applyFont="1" applyFill="1" applyBorder="1" applyAlignment="1">
      <alignment horizontal="center" vertical="center"/>
    </xf>
    <xf numFmtId="0" fontId="3" fillId="0" borderId="11" xfId="0" applyFont="1" applyBorder="1" applyAlignment="1"/>
    <xf numFmtId="0" fontId="4" fillId="3" borderId="11" xfId="0" applyFont="1" applyFill="1" applyBorder="1" applyAlignment="1">
      <alignment vertical="center"/>
    </xf>
    <xf numFmtId="0" fontId="0" fillId="0" borderId="0" xfId="0" applyAlignment="1"/>
    <xf numFmtId="0" fontId="5" fillId="2" borderId="11" xfId="0" applyFont="1" applyFill="1" applyBorder="1" applyAlignment="1">
      <alignment horizontal="center"/>
    </xf>
    <xf numFmtId="0" fontId="4" fillId="2" borderId="11" xfId="0" applyFont="1" applyFill="1" applyBorder="1" applyAlignment="1">
      <alignment vertical="center"/>
    </xf>
    <xf numFmtId="49" fontId="4" fillId="4" borderId="9" xfId="0" applyNumberFormat="1" applyFont="1" applyFill="1" applyBorder="1" applyAlignment="1">
      <alignment horizontal="center" vertical="center" wrapText="1"/>
    </xf>
    <xf numFmtId="0" fontId="3" fillId="0" borderId="10" xfId="0" applyFont="1" applyBorder="1" applyAlignment="1"/>
    <xf numFmtId="0" fontId="3" fillId="0" borderId="1" xfId="0" applyFont="1" applyBorder="1" applyAlignment="1"/>
    <xf numFmtId="0" fontId="3" fillId="0" borderId="7" xfId="0" applyFont="1" applyBorder="1" applyAlignment="1"/>
    <xf numFmtId="0" fontId="3" fillId="0" borderId="25" xfId="0" applyFont="1" applyBorder="1" applyAlignment="1"/>
    <xf numFmtId="0" fontId="3" fillId="0" borderId="2" xfId="0" applyFont="1" applyBorder="1" applyAlignment="1"/>
    <xf numFmtId="0" fontId="3" fillId="0" borderId="4" xfId="0" applyFont="1" applyBorder="1" applyAlignment="1"/>
    <xf numFmtId="0" fontId="3" fillId="0" borderId="3" xfId="0" applyFont="1" applyBorder="1" applyAlignment="1"/>
    <xf numFmtId="0" fontId="6" fillId="3" borderId="11" xfId="0" applyFont="1" applyFill="1" applyBorder="1" applyAlignment="1">
      <alignment horizontal="left" vertical="center"/>
    </xf>
    <xf numFmtId="0" fontId="7" fillId="2" borderId="11" xfId="0" applyFont="1" applyFill="1" applyBorder="1" applyAlignment="1">
      <alignment horizontal="left" vertical="center"/>
    </xf>
    <xf numFmtId="0" fontId="8" fillId="2" borderId="11" xfId="0" applyFont="1" applyFill="1" applyBorder="1" applyAlignment="1">
      <alignment horizontal="right" vertical="center"/>
    </xf>
    <xf numFmtId="0" fontId="3" fillId="0" borderId="24" xfId="0" applyFont="1" applyBorder="1" applyAlignment="1"/>
    <xf numFmtId="0" fontId="3" fillId="0" borderId="6" xfId="0" applyFont="1" applyBorder="1" applyAlignment="1"/>
    <xf numFmtId="0" fontId="8" fillId="2" borderId="11" xfId="0" applyFont="1" applyFill="1" applyBorder="1" applyAlignment="1">
      <alignment horizontal="right" vertical="center" wrapText="1"/>
    </xf>
    <xf numFmtId="49" fontId="4" fillId="3" borderId="11" xfId="0" applyNumberFormat="1" applyFont="1" applyFill="1" applyBorder="1" applyAlignment="1">
      <alignment horizontal="center" vertical="center"/>
    </xf>
    <xf numFmtId="0" fontId="4" fillId="2" borderId="11" xfId="0" applyFont="1" applyFill="1" applyBorder="1" applyAlignment="1">
      <alignment horizontal="center" vertical="center"/>
    </xf>
    <xf numFmtId="0" fontId="8" fillId="2" borderId="11" xfId="0" applyFont="1" applyFill="1" applyBorder="1" applyAlignment="1">
      <alignment horizontal="right" vertical="center" wrapText="1"/>
    </xf>
    <xf numFmtId="0" fontId="6" fillId="2" borderId="11" xfId="0" applyFont="1" applyFill="1" applyBorder="1" applyAlignment="1">
      <alignment horizontal="left" vertical="center"/>
    </xf>
    <xf numFmtId="0" fontId="4" fillId="2" borderId="11" xfId="0" applyFont="1" applyFill="1" applyBorder="1" applyAlignment="1">
      <alignment horizontal="left" vertical="center"/>
    </xf>
    <xf numFmtId="0" fontId="9" fillId="2" borderId="11" xfId="0" applyFont="1" applyFill="1" applyBorder="1" applyAlignment="1">
      <alignment vertical="center"/>
    </xf>
    <xf numFmtId="0" fontId="4" fillId="2" borderId="11" xfId="0" applyFont="1" applyFill="1" applyBorder="1" applyAlignment="1">
      <alignment horizontal="left" vertical="center" wrapText="1"/>
    </xf>
    <xf numFmtId="0" fontId="10" fillId="2" borderId="19" xfId="0" applyFont="1" applyFill="1" applyBorder="1" applyAlignment="1">
      <alignment horizontal="center" vertical="center"/>
    </xf>
    <xf numFmtId="0" fontId="3" fillId="0" borderId="19" xfId="0" applyFont="1" applyBorder="1" applyAlignment="1"/>
    <xf numFmtId="0" fontId="3" fillId="0" borderId="13" xfId="0" applyFont="1" applyBorder="1" applyAlignment="1"/>
    <xf numFmtId="0" fontId="3" fillId="0" borderId="17" xfId="0" applyFont="1" applyBorder="1" applyAlignment="1"/>
    <xf numFmtId="0" fontId="11" fillId="4" borderId="19" xfId="0" applyFont="1" applyFill="1" applyBorder="1" applyAlignment="1">
      <alignment horizontal="center"/>
    </xf>
    <xf numFmtId="14" fontId="11" fillId="4" borderId="19" xfId="0" applyNumberFormat="1" applyFont="1" applyFill="1" applyBorder="1" applyAlignment="1">
      <alignment horizontal="center"/>
    </xf>
    <xf numFmtId="0" fontId="9" fillId="2" borderId="11" xfId="0" applyFont="1" applyFill="1" applyBorder="1" applyAlignment="1">
      <alignment horizontal="center" vertical="center"/>
    </xf>
    <xf numFmtId="0" fontId="9" fillId="2" borderId="11"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9" xfId="0" applyFont="1" applyFill="1" applyBorder="1" applyAlignment="1">
      <alignment horizontal="left" vertical="center"/>
    </xf>
    <xf numFmtId="0" fontId="4" fillId="2" borderId="11" xfId="0" applyFont="1" applyFill="1" applyBorder="1" applyAlignment="1">
      <alignment horizontal="right" vertical="center"/>
    </xf>
    <xf numFmtId="0" fontId="3" fillId="0" borderId="23" xfId="0" applyFont="1" applyBorder="1" applyAlignment="1"/>
    <xf numFmtId="164" fontId="4" fillId="2" borderId="11" xfId="0" applyNumberFormat="1" applyFont="1" applyFill="1" applyBorder="1" applyAlignment="1">
      <alignment vertical="center"/>
    </xf>
    <xf numFmtId="0" fontId="12" fillId="2" borderId="1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981075</xdr:colOff>
      <xdr:row>0</xdr:row>
      <xdr:rowOff>0</xdr:rowOff>
    </xdr:from>
    <xdr:ext cx="1171575" cy="1162050"/>
    <xdr:pic>
      <xdr:nvPicPr>
        <xdr:cNvPr id="2" name="image1.png" descr="A logo with a leaf and text&#10;&#10;Description automatically generated">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04"/>
  <sheetViews>
    <sheetView tabSelected="1" topLeftCell="A6" workbookViewId="0">
      <selection activeCell="B31" sqref="B31:C31"/>
    </sheetView>
  </sheetViews>
  <sheetFormatPr defaultColWidth="14.42578125" defaultRowHeight="15" customHeight="1"/>
  <cols>
    <col min="1" max="1" width="9.140625" customWidth="1"/>
    <col min="2" max="2" width="25.7109375" customWidth="1"/>
    <col min="3" max="3" width="31.42578125" customWidth="1"/>
    <col min="4" max="4" width="26.42578125" customWidth="1"/>
    <col min="5" max="5" width="26.140625" customWidth="1"/>
    <col min="6" max="7" width="25.7109375" customWidth="1"/>
    <col min="8" max="8" width="58" customWidth="1"/>
    <col min="9" max="26" width="8.85546875" customWidth="1"/>
  </cols>
  <sheetData>
    <row r="1" spans="1:8" ht="86.25" customHeight="1">
      <c r="A1" s="27"/>
      <c r="B1" s="37"/>
      <c r="C1" s="38"/>
      <c r="D1" s="38"/>
      <c r="E1" s="38"/>
      <c r="F1" s="38"/>
      <c r="G1" s="38"/>
      <c r="H1" s="39"/>
    </row>
    <row r="2" spans="1:8" ht="14.25" customHeight="1">
      <c r="A2" s="40"/>
      <c r="B2" s="41" t="s">
        <v>0</v>
      </c>
      <c r="C2" s="38"/>
      <c r="D2" s="38"/>
      <c r="E2" s="38"/>
      <c r="F2" s="38"/>
      <c r="G2" s="38"/>
      <c r="H2" s="42"/>
    </row>
    <row r="3" spans="1:8" ht="14.25" customHeight="1">
      <c r="A3" s="40"/>
      <c r="B3" s="42"/>
      <c r="C3" s="42"/>
      <c r="D3" s="42"/>
      <c r="E3" s="42"/>
      <c r="F3" s="42"/>
      <c r="G3" s="42"/>
      <c r="H3" s="42"/>
    </row>
    <row r="4" spans="1:8" ht="14.25" customHeight="1">
      <c r="A4" s="40"/>
      <c r="B4" s="43" t="s">
        <v>1</v>
      </c>
      <c r="C4" s="44"/>
      <c r="D4" s="44"/>
      <c r="E4" s="44"/>
      <c r="F4" s="44"/>
      <c r="G4" s="45"/>
      <c r="H4" s="42"/>
    </row>
    <row r="5" spans="1:8" ht="14.25" customHeight="1">
      <c r="A5" s="40"/>
      <c r="B5" s="46"/>
      <c r="C5" s="40"/>
      <c r="D5" s="40"/>
      <c r="E5" s="40"/>
      <c r="F5" s="40"/>
      <c r="G5" s="47"/>
      <c r="H5" s="42"/>
    </row>
    <row r="6" spans="1:8" ht="14.25" customHeight="1">
      <c r="A6" s="40"/>
      <c r="B6" s="46"/>
      <c r="C6" s="40"/>
      <c r="D6" s="40"/>
      <c r="E6" s="40"/>
      <c r="F6" s="40"/>
      <c r="G6" s="47"/>
      <c r="H6" s="42"/>
    </row>
    <row r="7" spans="1:8" ht="14.25" customHeight="1">
      <c r="A7" s="40"/>
      <c r="B7" s="46"/>
      <c r="C7" s="40"/>
      <c r="D7" s="40"/>
      <c r="E7" s="40"/>
      <c r="F7" s="40"/>
      <c r="G7" s="47"/>
      <c r="H7" s="42"/>
    </row>
    <row r="8" spans="1:8" ht="14.25" customHeight="1">
      <c r="A8" s="40"/>
      <c r="B8" s="46"/>
      <c r="C8" s="40"/>
      <c r="D8" s="40"/>
      <c r="E8" s="40"/>
      <c r="F8" s="40"/>
      <c r="G8" s="47"/>
      <c r="H8" s="42"/>
    </row>
    <row r="9" spans="1:8" ht="14.25" customHeight="1">
      <c r="A9" s="40"/>
      <c r="B9" s="46"/>
      <c r="C9" s="40"/>
      <c r="D9" s="40"/>
      <c r="E9" s="40"/>
      <c r="F9" s="40"/>
      <c r="G9" s="47"/>
      <c r="H9" s="42"/>
    </row>
    <row r="10" spans="1:8" ht="14.25" customHeight="1">
      <c r="A10" s="40"/>
      <c r="B10" s="48"/>
      <c r="C10" s="49"/>
      <c r="D10" s="49"/>
      <c r="E10" s="49"/>
      <c r="F10" s="49"/>
      <c r="G10" s="50"/>
      <c r="H10" s="42"/>
    </row>
    <row r="11" spans="1:8" ht="14.25" customHeight="1">
      <c r="A11" s="40"/>
      <c r="B11" s="51" t="s">
        <v>2</v>
      </c>
      <c r="C11" s="38"/>
      <c r="D11" s="38"/>
      <c r="E11" s="38"/>
      <c r="F11" s="38"/>
      <c r="G11" s="38"/>
      <c r="H11" s="38"/>
    </row>
    <row r="12" spans="1:8" ht="14.25" customHeight="1">
      <c r="A12" s="40"/>
      <c r="B12" s="52"/>
      <c r="C12" s="52"/>
      <c r="D12" s="1"/>
      <c r="E12" s="1"/>
      <c r="F12" s="1"/>
      <c r="G12" s="1"/>
      <c r="H12" s="52"/>
    </row>
    <row r="13" spans="1:8" ht="14.25" customHeight="1">
      <c r="A13" s="40"/>
      <c r="B13" s="53" t="s">
        <v>3</v>
      </c>
      <c r="C13" s="47"/>
      <c r="D13" s="26" t="s">
        <v>4</v>
      </c>
      <c r="E13" s="54"/>
      <c r="F13" s="54"/>
      <c r="G13" s="55"/>
      <c r="H13" s="2"/>
    </row>
    <row r="14" spans="1:8" ht="14.25" customHeight="1">
      <c r="A14" s="40"/>
      <c r="B14" s="53" t="s">
        <v>5</v>
      </c>
      <c r="C14" s="47"/>
      <c r="D14" s="3">
        <v>3950</v>
      </c>
      <c r="E14" s="4" t="s">
        <v>6</v>
      </c>
      <c r="F14" s="3">
        <v>3950</v>
      </c>
      <c r="G14" s="5"/>
      <c r="H14" s="42"/>
    </row>
    <row r="15" spans="1:8" ht="14.25" customHeight="1">
      <c r="A15" s="40"/>
      <c r="B15" s="53" t="s">
        <v>7</v>
      </c>
      <c r="C15" s="47"/>
      <c r="D15" s="6" t="s">
        <v>8</v>
      </c>
      <c r="E15" s="7"/>
      <c r="F15" s="42"/>
    </row>
    <row r="16" spans="1:8" ht="16.5" customHeight="1">
      <c r="A16" s="40"/>
      <c r="B16" s="56"/>
      <c r="C16" s="38"/>
      <c r="D16" s="57"/>
      <c r="E16" s="38"/>
      <c r="F16" s="58"/>
      <c r="G16" s="58"/>
      <c r="H16" s="42"/>
    </row>
    <row r="17" spans="1:8" ht="14.25" customHeight="1">
      <c r="A17" s="40"/>
      <c r="B17" s="38"/>
      <c r="C17" s="38"/>
      <c r="D17" s="38"/>
      <c r="E17" s="38"/>
      <c r="F17" s="58"/>
      <c r="G17" s="58"/>
      <c r="H17" s="42"/>
    </row>
    <row r="18" spans="1:8" ht="14.25" customHeight="1">
      <c r="A18" s="40"/>
      <c r="B18" s="59"/>
      <c r="C18" s="59"/>
      <c r="D18" s="58"/>
      <c r="E18" s="58"/>
      <c r="F18" s="58"/>
      <c r="G18" s="58"/>
      <c r="H18" s="42"/>
    </row>
    <row r="19" spans="1:8" ht="14.25" customHeight="1">
      <c r="A19" s="40"/>
      <c r="B19" s="42"/>
      <c r="C19" s="42"/>
      <c r="D19" s="42"/>
      <c r="E19" s="42"/>
      <c r="F19" s="42"/>
      <c r="G19" s="42"/>
      <c r="H19" s="42"/>
    </row>
    <row r="20" spans="1:8" ht="14.25" customHeight="1">
      <c r="A20" s="40"/>
      <c r="B20" s="60" t="s">
        <v>9</v>
      </c>
      <c r="C20" s="38"/>
      <c r="D20" s="38"/>
      <c r="E20" s="38"/>
      <c r="F20" s="38"/>
      <c r="G20" s="38"/>
      <c r="H20" s="38"/>
    </row>
    <row r="21" spans="1:8" ht="14.25" customHeight="1">
      <c r="A21" s="40"/>
      <c r="B21" s="61" t="s">
        <v>10</v>
      </c>
      <c r="C21" s="38"/>
      <c r="D21" s="38"/>
      <c r="E21" s="38"/>
      <c r="F21" s="38"/>
      <c r="G21" s="38"/>
      <c r="H21" s="42"/>
    </row>
    <row r="22" spans="1:8" ht="14.25" customHeight="1">
      <c r="A22" s="40"/>
      <c r="B22" s="42"/>
      <c r="C22" s="42"/>
      <c r="D22" s="42"/>
      <c r="E22" s="42"/>
      <c r="F22" s="42"/>
      <c r="G22" s="42"/>
      <c r="H22" s="42"/>
    </row>
    <row r="23" spans="1:8" ht="14.25" customHeight="1">
      <c r="A23" s="40"/>
      <c r="B23" s="62" t="s">
        <v>11</v>
      </c>
      <c r="C23" s="42"/>
      <c r="D23" s="42"/>
      <c r="E23" s="42"/>
      <c r="F23" s="42"/>
      <c r="G23" s="42"/>
      <c r="H23" s="42"/>
    </row>
    <row r="24" spans="1:8" ht="14.25" customHeight="1">
      <c r="A24" s="40"/>
      <c r="B24" s="63" t="s">
        <v>12</v>
      </c>
      <c r="C24" s="38"/>
      <c r="D24" s="38"/>
      <c r="E24" s="38"/>
      <c r="F24" s="38"/>
      <c r="G24" s="38"/>
      <c r="H24" s="42"/>
    </row>
    <row r="25" spans="1:8" ht="16.5" customHeight="1">
      <c r="A25" s="40"/>
      <c r="B25" s="42"/>
      <c r="C25" s="42"/>
      <c r="D25" s="42"/>
      <c r="E25" s="42"/>
      <c r="F25" s="42"/>
      <c r="G25" s="42"/>
      <c r="H25" s="42"/>
    </row>
    <row r="26" spans="1:8" ht="14.25" customHeight="1">
      <c r="A26" s="40"/>
      <c r="B26" s="64" t="s">
        <v>13</v>
      </c>
      <c r="C26" s="65"/>
      <c r="D26" s="64" t="s">
        <v>14</v>
      </c>
      <c r="E26" s="65"/>
      <c r="F26" s="64" t="s">
        <v>15</v>
      </c>
      <c r="G26" s="65"/>
      <c r="H26" s="42"/>
    </row>
    <row r="27" spans="1:8" ht="14.25" customHeight="1">
      <c r="A27" s="40"/>
      <c r="B27" s="24" t="s">
        <v>16</v>
      </c>
      <c r="C27" s="66"/>
      <c r="D27" s="24">
        <v>12</v>
      </c>
      <c r="E27" s="66"/>
      <c r="F27" s="25">
        <v>45397</v>
      </c>
      <c r="G27" s="66"/>
      <c r="H27" s="8"/>
    </row>
    <row r="28" spans="1:8" ht="16.5" customHeight="1">
      <c r="A28" s="40"/>
      <c r="B28" s="24" t="s">
        <v>17</v>
      </c>
      <c r="C28" s="66"/>
      <c r="D28" s="24">
        <v>2</v>
      </c>
      <c r="E28" s="66"/>
      <c r="F28" s="25">
        <v>45370</v>
      </c>
      <c r="G28" s="66"/>
      <c r="H28" s="8"/>
    </row>
    <row r="29" spans="1:8" ht="16.5" customHeight="1">
      <c r="A29" s="40"/>
      <c r="B29" s="24" t="s">
        <v>18</v>
      </c>
      <c r="C29" s="66"/>
      <c r="D29" s="24">
        <v>2</v>
      </c>
      <c r="E29" s="66"/>
      <c r="F29" s="25">
        <v>45364</v>
      </c>
      <c r="G29" s="66"/>
      <c r="H29" s="8"/>
    </row>
    <row r="30" spans="1:8" ht="16.5" customHeight="1">
      <c r="A30" s="40"/>
      <c r="B30" s="24" t="s">
        <v>19</v>
      </c>
      <c r="C30" s="66"/>
      <c r="D30" s="24">
        <v>1</v>
      </c>
      <c r="E30" s="66"/>
      <c r="F30" s="25">
        <v>45371</v>
      </c>
      <c r="G30" s="66"/>
      <c r="H30" s="8"/>
    </row>
    <row r="31" spans="1:8" ht="16.5" customHeight="1">
      <c r="A31" s="40"/>
      <c r="B31" s="24" t="s">
        <v>20</v>
      </c>
      <c r="C31" s="66"/>
      <c r="D31" s="24">
        <v>1</v>
      </c>
      <c r="E31" s="66"/>
      <c r="F31" s="25">
        <v>45374</v>
      </c>
      <c r="G31" s="66"/>
      <c r="H31" s="8"/>
    </row>
    <row r="32" spans="1:8" ht="16.5" customHeight="1">
      <c r="A32" s="40"/>
      <c r="B32" s="24" t="s">
        <v>21</v>
      </c>
      <c r="C32" s="66"/>
      <c r="D32" s="24">
        <v>2</v>
      </c>
      <c r="E32" s="66"/>
      <c r="F32" s="25">
        <v>45388</v>
      </c>
      <c r="G32" s="66"/>
      <c r="H32" s="8"/>
    </row>
    <row r="33" spans="1:8" ht="16.5" customHeight="1">
      <c r="A33" s="40"/>
      <c r="B33" s="24" t="s">
        <v>22</v>
      </c>
      <c r="C33" s="66"/>
      <c r="D33" s="24">
        <v>2</v>
      </c>
      <c r="E33" s="66"/>
      <c r="F33" s="25">
        <v>45413</v>
      </c>
      <c r="G33" s="66"/>
      <c r="H33" s="8"/>
    </row>
    <row r="34" spans="1:8" ht="14.25" customHeight="1">
      <c r="A34" s="40"/>
      <c r="B34" s="24" t="s">
        <v>23</v>
      </c>
      <c r="C34" s="66"/>
      <c r="D34" s="24">
        <v>1</v>
      </c>
      <c r="E34" s="66"/>
      <c r="F34" s="25">
        <v>45422</v>
      </c>
      <c r="G34" s="66"/>
      <c r="H34" s="8"/>
    </row>
    <row r="35" spans="1:8" ht="14.25" customHeight="1">
      <c r="A35" s="40"/>
      <c r="B35" s="24" t="s">
        <v>24</v>
      </c>
      <c r="C35" s="66"/>
      <c r="D35" s="24">
        <v>1</v>
      </c>
      <c r="E35" s="66"/>
      <c r="F35" s="25">
        <v>45447</v>
      </c>
      <c r="G35" s="66"/>
      <c r="H35" s="8"/>
    </row>
    <row r="36" spans="1:8" ht="14.25" customHeight="1">
      <c r="A36" s="40"/>
      <c r="B36" s="24" t="s">
        <v>25</v>
      </c>
      <c r="C36" s="66"/>
      <c r="D36" s="24">
        <v>2</v>
      </c>
      <c r="E36" s="66"/>
      <c r="F36" s="25">
        <v>45566</v>
      </c>
      <c r="G36" s="66"/>
      <c r="H36" s="8"/>
    </row>
    <row r="37" spans="1:8" ht="16.5" customHeight="1">
      <c r="A37" s="40"/>
      <c r="B37" s="24" t="s">
        <v>26</v>
      </c>
      <c r="C37" s="66"/>
      <c r="D37" s="24">
        <v>1</v>
      </c>
      <c r="E37" s="66"/>
      <c r="F37" s="34">
        <v>45573</v>
      </c>
      <c r="G37" s="66"/>
      <c r="H37" s="8"/>
    </row>
    <row r="38" spans="1:8" ht="14.25" customHeight="1">
      <c r="A38" s="40"/>
      <c r="B38" s="28" t="s">
        <v>27</v>
      </c>
      <c r="C38" s="66"/>
      <c r="D38" s="35">
        <v>6</v>
      </c>
      <c r="E38" s="66"/>
      <c r="F38" s="36">
        <v>45580</v>
      </c>
      <c r="G38" s="66"/>
      <c r="H38" s="8"/>
    </row>
    <row r="39" spans="1:8" ht="14.25" customHeight="1">
      <c r="A39" s="40"/>
      <c r="B39" s="32" t="s">
        <v>28</v>
      </c>
      <c r="C39" s="67"/>
      <c r="D39" s="68">
        <v>6</v>
      </c>
      <c r="E39" s="67"/>
      <c r="F39" s="69">
        <v>45580</v>
      </c>
      <c r="G39" s="67"/>
      <c r="H39" s="8"/>
    </row>
    <row r="40" spans="1:8" ht="14.25" customHeight="1">
      <c r="A40" s="40"/>
      <c r="B40" s="32" t="s">
        <v>29</v>
      </c>
      <c r="C40" s="67"/>
      <c r="D40" s="68">
        <v>2</v>
      </c>
      <c r="E40" s="67"/>
      <c r="F40" s="69">
        <v>45637</v>
      </c>
      <c r="G40" s="67"/>
      <c r="H40" s="8"/>
    </row>
    <row r="41" spans="1:8" ht="14.25" customHeight="1">
      <c r="A41" s="40"/>
      <c r="B41" s="28"/>
      <c r="C41" s="29"/>
      <c r="D41" s="28"/>
      <c r="E41" s="29"/>
      <c r="F41" s="30"/>
      <c r="G41" s="31"/>
      <c r="H41" s="8"/>
    </row>
    <row r="42" spans="1:8" ht="14.25" customHeight="1">
      <c r="A42" s="40"/>
      <c r="B42" s="9"/>
      <c r="C42" s="9"/>
      <c r="D42" s="9"/>
      <c r="E42" s="9"/>
      <c r="F42" s="9"/>
      <c r="G42" s="9"/>
      <c r="H42" s="42"/>
    </row>
    <row r="43" spans="1:8" ht="14.25" customHeight="1">
      <c r="A43" s="40"/>
      <c r="B43" s="62" t="s">
        <v>30</v>
      </c>
      <c r="C43" s="42"/>
      <c r="D43" s="42"/>
      <c r="E43" s="42"/>
      <c r="F43" s="42"/>
      <c r="G43" s="42"/>
      <c r="H43" s="42"/>
    </row>
    <row r="44" spans="1:8" ht="14.25" customHeight="1">
      <c r="A44" s="40"/>
      <c r="B44" s="63" t="s">
        <v>31</v>
      </c>
      <c r="C44" s="38"/>
      <c r="D44" s="38"/>
      <c r="E44" s="38"/>
      <c r="F44" s="38"/>
      <c r="G44" s="38"/>
      <c r="H44" s="42"/>
    </row>
    <row r="45" spans="1:8" ht="14.25" customHeight="1">
      <c r="A45" s="40"/>
      <c r="B45" s="42"/>
      <c r="C45" s="42"/>
      <c r="D45" s="42"/>
      <c r="E45" s="42"/>
      <c r="F45" s="42"/>
      <c r="G45" s="42"/>
      <c r="H45" s="42"/>
    </row>
    <row r="46" spans="1:8" ht="14.25" customHeight="1">
      <c r="A46" s="40"/>
      <c r="B46" s="70" t="s">
        <v>32</v>
      </c>
      <c r="C46" s="38"/>
      <c r="D46" s="71" t="s">
        <v>33</v>
      </c>
      <c r="E46" s="71" t="s">
        <v>34</v>
      </c>
      <c r="F46" s="70" t="s">
        <v>35</v>
      </c>
      <c r="G46" s="38"/>
      <c r="H46" s="42"/>
    </row>
    <row r="47" spans="1:8" ht="14.25" customHeight="1">
      <c r="A47" s="40"/>
      <c r="B47" s="72"/>
      <c r="C47" s="72"/>
      <c r="D47" s="72"/>
      <c r="E47" s="72"/>
      <c r="F47" s="72"/>
      <c r="G47" s="72"/>
      <c r="H47" s="42"/>
    </row>
    <row r="48" spans="1:8" ht="14.25" customHeight="1">
      <c r="A48" s="40"/>
      <c r="B48" s="73" t="s">
        <v>36</v>
      </c>
      <c r="C48" s="65"/>
      <c r="D48" s="65"/>
      <c r="E48" s="65"/>
      <c r="F48" s="65"/>
      <c r="G48" s="65"/>
      <c r="H48" s="42"/>
    </row>
    <row r="49" spans="1:8" ht="14.25" customHeight="1">
      <c r="A49" s="40"/>
      <c r="B49" s="20" t="s">
        <v>37</v>
      </c>
      <c r="C49" s="66"/>
      <c r="D49" s="10">
        <v>970.01</v>
      </c>
      <c r="E49" s="11">
        <v>1</v>
      </c>
      <c r="F49" s="21">
        <f t="shared" ref="F49:F60" si="0">D49*E49</f>
        <v>970.01</v>
      </c>
      <c r="G49" s="66"/>
      <c r="H49" s="8"/>
    </row>
    <row r="50" spans="1:8" ht="14.25" customHeight="1">
      <c r="A50" s="40"/>
      <c r="B50" s="20" t="s">
        <v>38</v>
      </c>
      <c r="C50" s="66"/>
      <c r="D50" s="10">
        <v>275.49</v>
      </c>
      <c r="E50" s="11">
        <v>1</v>
      </c>
      <c r="F50" s="21">
        <f t="shared" si="0"/>
        <v>275.49</v>
      </c>
      <c r="G50" s="66"/>
      <c r="H50" s="8"/>
    </row>
    <row r="51" spans="1:8" ht="14.25" customHeight="1">
      <c r="A51" s="40"/>
      <c r="B51" s="20" t="s">
        <v>39</v>
      </c>
      <c r="C51" s="66"/>
      <c r="D51" s="10">
        <v>626.99</v>
      </c>
      <c r="E51" s="11">
        <v>1</v>
      </c>
      <c r="F51" s="21">
        <f t="shared" si="0"/>
        <v>626.99</v>
      </c>
      <c r="G51" s="66"/>
      <c r="H51" s="8"/>
    </row>
    <row r="52" spans="1:8" ht="14.25" customHeight="1">
      <c r="A52" s="40"/>
      <c r="B52" s="20" t="s">
        <v>40</v>
      </c>
      <c r="C52" s="66"/>
      <c r="D52" s="12">
        <v>81.819999999999993</v>
      </c>
      <c r="E52" s="13">
        <v>1</v>
      </c>
      <c r="F52" s="21">
        <f t="shared" si="0"/>
        <v>81.819999999999993</v>
      </c>
      <c r="G52" s="66"/>
      <c r="H52" s="8"/>
    </row>
    <row r="53" spans="1:8" ht="14.25" customHeight="1">
      <c r="A53" s="40"/>
      <c r="B53" s="20" t="s">
        <v>41</v>
      </c>
      <c r="C53" s="66"/>
      <c r="D53" s="12">
        <v>90.07</v>
      </c>
      <c r="E53" s="13">
        <v>1</v>
      </c>
      <c r="F53" s="21">
        <f t="shared" si="0"/>
        <v>90.07</v>
      </c>
      <c r="G53" s="66"/>
      <c r="H53" s="8"/>
    </row>
    <row r="54" spans="1:8" ht="14.25" customHeight="1">
      <c r="A54" s="40"/>
      <c r="B54" s="20" t="s">
        <v>42</v>
      </c>
      <c r="C54" s="66"/>
      <c r="D54" s="12">
        <v>53.05</v>
      </c>
      <c r="E54" s="13">
        <v>1</v>
      </c>
      <c r="F54" s="21">
        <f t="shared" si="0"/>
        <v>53.05</v>
      </c>
      <c r="G54" s="66"/>
      <c r="H54" s="8"/>
    </row>
    <row r="55" spans="1:8" ht="16.5" customHeight="1">
      <c r="A55" s="40"/>
      <c r="B55" s="20" t="s">
        <v>43</v>
      </c>
      <c r="C55" s="66"/>
      <c r="D55" s="12">
        <v>9.99</v>
      </c>
      <c r="E55" s="13">
        <v>6</v>
      </c>
      <c r="F55" s="21">
        <f t="shared" si="0"/>
        <v>59.94</v>
      </c>
      <c r="G55" s="66"/>
      <c r="H55" s="8"/>
    </row>
    <row r="56" spans="1:8" ht="14.25" customHeight="1">
      <c r="A56" s="40"/>
      <c r="B56" s="20" t="s">
        <v>44</v>
      </c>
      <c r="C56" s="66"/>
      <c r="D56" s="12">
        <v>36.979999999999997</v>
      </c>
      <c r="E56" s="13">
        <v>1</v>
      </c>
      <c r="F56" s="21">
        <f t="shared" si="0"/>
        <v>36.979999999999997</v>
      </c>
      <c r="G56" s="66"/>
      <c r="H56" s="8"/>
    </row>
    <row r="57" spans="1:8" ht="14.25" customHeight="1">
      <c r="A57" s="40"/>
      <c r="B57" s="20" t="s">
        <v>45</v>
      </c>
      <c r="C57" s="66"/>
      <c r="D57" s="12">
        <v>6.2</v>
      </c>
      <c r="E57" s="13">
        <v>1</v>
      </c>
      <c r="F57" s="21">
        <f t="shared" si="0"/>
        <v>6.2</v>
      </c>
      <c r="G57" s="66"/>
      <c r="H57" s="42"/>
    </row>
    <row r="58" spans="1:8" ht="14.25" customHeight="1">
      <c r="A58" s="40"/>
      <c r="B58" s="20" t="s">
        <v>46</v>
      </c>
      <c r="C58" s="66"/>
      <c r="D58" s="12">
        <v>235.75</v>
      </c>
      <c r="E58" s="13">
        <v>1</v>
      </c>
      <c r="F58" s="21">
        <f t="shared" si="0"/>
        <v>235.75</v>
      </c>
      <c r="G58" s="66"/>
      <c r="H58" s="42"/>
    </row>
    <row r="59" spans="1:8" ht="14.25" customHeight="1">
      <c r="A59" s="40"/>
      <c r="B59" s="20" t="s">
        <v>47</v>
      </c>
      <c r="C59" s="66"/>
      <c r="D59" s="12">
        <v>151.27000000000001</v>
      </c>
      <c r="E59" s="13">
        <v>1</v>
      </c>
      <c r="F59" s="21">
        <f t="shared" si="0"/>
        <v>151.27000000000001</v>
      </c>
      <c r="G59" s="66"/>
      <c r="H59" s="42"/>
    </row>
    <row r="60" spans="1:8" ht="14.25" customHeight="1">
      <c r="A60" s="40"/>
      <c r="B60" s="20"/>
      <c r="C60" s="66"/>
      <c r="D60" s="12"/>
      <c r="E60" s="13"/>
      <c r="F60" s="21">
        <f t="shared" si="0"/>
        <v>0</v>
      </c>
      <c r="G60" s="66"/>
      <c r="H60" s="2"/>
    </row>
    <row r="61" spans="1:8" ht="14.25" customHeight="1">
      <c r="A61" s="40"/>
      <c r="B61" s="9"/>
      <c r="C61" s="9"/>
      <c r="D61" s="9"/>
      <c r="E61" s="14" t="s">
        <v>48</v>
      </c>
      <c r="F61" s="23">
        <f>SUM(F49:G60)</f>
        <v>2587.5699999999997</v>
      </c>
      <c r="G61" s="55"/>
      <c r="H61" s="42"/>
    </row>
    <row r="62" spans="1:8" ht="14.25" customHeight="1">
      <c r="A62" s="40"/>
      <c r="B62" s="42"/>
      <c r="C62" s="42"/>
      <c r="D62" s="42"/>
      <c r="E62" s="74"/>
      <c r="F62" s="15"/>
      <c r="G62" s="15"/>
      <c r="H62" s="8"/>
    </row>
    <row r="63" spans="1:8" ht="14.25" customHeight="1">
      <c r="A63" s="40"/>
      <c r="B63" s="73" t="s">
        <v>49</v>
      </c>
      <c r="C63" s="65"/>
      <c r="D63" s="65"/>
      <c r="E63" s="65"/>
      <c r="F63" s="65"/>
      <c r="G63" s="65"/>
      <c r="H63" s="8"/>
    </row>
    <row r="64" spans="1:8" ht="14.25" customHeight="1">
      <c r="A64" s="40"/>
      <c r="B64" s="20"/>
      <c r="C64" s="66"/>
      <c r="D64" s="10"/>
      <c r="E64" s="11"/>
      <c r="F64" s="21">
        <f t="shared" ref="F64:F73" si="1">D64*E64</f>
        <v>0</v>
      </c>
      <c r="G64" s="66"/>
      <c r="H64" s="8"/>
    </row>
    <row r="65" spans="1:8" ht="14.25" customHeight="1">
      <c r="A65" s="40"/>
      <c r="B65" s="20"/>
      <c r="C65" s="66"/>
      <c r="D65" s="10"/>
      <c r="E65" s="11"/>
      <c r="F65" s="21">
        <f t="shared" si="1"/>
        <v>0</v>
      </c>
      <c r="G65" s="66"/>
      <c r="H65" s="8"/>
    </row>
    <row r="66" spans="1:8" ht="14.25" customHeight="1">
      <c r="A66" s="40"/>
      <c r="B66" s="20"/>
      <c r="C66" s="66"/>
      <c r="D66" s="10"/>
      <c r="E66" s="11"/>
      <c r="F66" s="21">
        <f t="shared" si="1"/>
        <v>0</v>
      </c>
      <c r="G66" s="66"/>
      <c r="H66" s="8"/>
    </row>
    <row r="67" spans="1:8" ht="14.25" customHeight="1">
      <c r="A67" s="40"/>
      <c r="B67" s="20"/>
      <c r="C67" s="66"/>
      <c r="D67" s="10"/>
      <c r="E67" s="11"/>
      <c r="F67" s="21">
        <f t="shared" si="1"/>
        <v>0</v>
      </c>
      <c r="G67" s="66"/>
      <c r="H67" s="8"/>
    </row>
    <row r="68" spans="1:8" ht="14.25" customHeight="1">
      <c r="A68" s="40"/>
      <c r="B68" s="20"/>
      <c r="C68" s="66"/>
      <c r="D68" s="10"/>
      <c r="E68" s="11"/>
      <c r="F68" s="21">
        <f t="shared" si="1"/>
        <v>0</v>
      </c>
      <c r="G68" s="66"/>
      <c r="H68" s="8"/>
    </row>
    <row r="69" spans="1:8" ht="14.25" customHeight="1">
      <c r="A69" s="40"/>
      <c r="B69" s="20"/>
      <c r="C69" s="66"/>
      <c r="D69" s="10"/>
      <c r="E69" s="11"/>
      <c r="F69" s="21">
        <f t="shared" si="1"/>
        <v>0</v>
      </c>
      <c r="G69" s="66"/>
      <c r="H69" s="8"/>
    </row>
    <row r="70" spans="1:8" ht="14.25" customHeight="1">
      <c r="A70" s="40"/>
      <c r="B70" s="20"/>
      <c r="C70" s="66"/>
      <c r="D70" s="10"/>
      <c r="E70" s="11"/>
      <c r="F70" s="21">
        <f t="shared" si="1"/>
        <v>0</v>
      </c>
      <c r="G70" s="66"/>
      <c r="H70" s="8"/>
    </row>
    <row r="71" spans="1:8" ht="14.25" customHeight="1">
      <c r="A71" s="40"/>
      <c r="B71" s="20"/>
      <c r="C71" s="66"/>
      <c r="D71" s="10"/>
      <c r="E71" s="11"/>
      <c r="F71" s="21">
        <f t="shared" si="1"/>
        <v>0</v>
      </c>
      <c r="G71" s="66"/>
      <c r="H71" s="8"/>
    </row>
    <row r="72" spans="1:8" ht="14.25" customHeight="1">
      <c r="A72" s="40"/>
      <c r="B72" s="20"/>
      <c r="C72" s="66"/>
      <c r="D72" s="10"/>
      <c r="E72" s="11"/>
      <c r="F72" s="21">
        <f t="shared" si="1"/>
        <v>0</v>
      </c>
      <c r="G72" s="66"/>
      <c r="H72" s="2"/>
    </row>
    <row r="73" spans="1:8" ht="14.25" customHeight="1">
      <c r="A73" s="40"/>
      <c r="B73" s="20"/>
      <c r="C73" s="66"/>
      <c r="D73" s="10"/>
      <c r="E73" s="11"/>
      <c r="F73" s="21">
        <f t="shared" si="1"/>
        <v>0</v>
      </c>
      <c r="G73" s="66"/>
      <c r="H73" s="42"/>
    </row>
    <row r="74" spans="1:8" ht="14.25" customHeight="1">
      <c r="A74" s="40"/>
      <c r="B74" s="16"/>
      <c r="C74" s="16"/>
      <c r="D74" s="17"/>
      <c r="E74" s="14" t="s">
        <v>48</v>
      </c>
      <c r="F74" s="22">
        <f>SUM(F64:G73)</f>
        <v>0</v>
      </c>
      <c r="G74" s="75"/>
      <c r="H74" s="42"/>
    </row>
    <row r="75" spans="1:8" ht="14.25" customHeight="1">
      <c r="A75" s="40"/>
      <c r="B75" s="58"/>
      <c r="C75" s="58"/>
      <c r="D75" s="76"/>
      <c r="E75" s="74"/>
      <c r="F75" s="15"/>
      <c r="G75" s="15"/>
      <c r="H75" s="8"/>
    </row>
    <row r="76" spans="1:8" ht="14.25" customHeight="1">
      <c r="A76" s="40"/>
      <c r="B76" s="73" t="s">
        <v>50</v>
      </c>
      <c r="C76" s="65"/>
      <c r="D76" s="65"/>
      <c r="E76" s="65"/>
      <c r="F76" s="65"/>
      <c r="G76" s="65"/>
      <c r="H76" s="8"/>
    </row>
    <row r="77" spans="1:8" ht="14.25" customHeight="1">
      <c r="A77" s="40"/>
      <c r="B77" s="20"/>
      <c r="C77" s="66"/>
      <c r="D77" s="10"/>
      <c r="E77" s="11"/>
      <c r="F77" s="21">
        <f t="shared" ref="F77:F86" si="2">D77*E77</f>
        <v>0</v>
      </c>
      <c r="G77" s="66"/>
      <c r="H77" s="8"/>
    </row>
    <row r="78" spans="1:8" ht="14.25" customHeight="1">
      <c r="A78" s="40"/>
      <c r="B78" s="20"/>
      <c r="C78" s="66"/>
      <c r="D78" s="10"/>
      <c r="E78" s="11"/>
      <c r="F78" s="21">
        <f t="shared" si="2"/>
        <v>0</v>
      </c>
      <c r="G78" s="66"/>
      <c r="H78" s="8"/>
    </row>
    <row r="79" spans="1:8" ht="14.25" customHeight="1">
      <c r="A79" s="40"/>
      <c r="B79" s="20"/>
      <c r="C79" s="66"/>
      <c r="D79" s="10"/>
      <c r="E79" s="11"/>
      <c r="F79" s="21">
        <f t="shared" si="2"/>
        <v>0</v>
      </c>
      <c r="G79" s="66"/>
      <c r="H79" s="8"/>
    </row>
    <row r="80" spans="1:8" ht="14.25" customHeight="1">
      <c r="A80" s="40"/>
      <c r="B80" s="20"/>
      <c r="C80" s="66"/>
      <c r="D80" s="10"/>
      <c r="E80" s="11"/>
      <c r="F80" s="21">
        <f t="shared" si="2"/>
        <v>0</v>
      </c>
      <c r="G80" s="66"/>
      <c r="H80" s="8"/>
    </row>
    <row r="81" spans="1:8" ht="14.25" customHeight="1">
      <c r="A81" s="40"/>
      <c r="B81" s="20"/>
      <c r="C81" s="66"/>
      <c r="D81" s="10"/>
      <c r="E81" s="11"/>
      <c r="F81" s="21">
        <f t="shared" si="2"/>
        <v>0</v>
      </c>
      <c r="G81" s="66"/>
      <c r="H81" s="8"/>
    </row>
    <row r="82" spans="1:8" ht="14.25" customHeight="1">
      <c r="A82" s="40"/>
      <c r="B82" s="20"/>
      <c r="C82" s="66"/>
      <c r="D82" s="10"/>
      <c r="E82" s="11"/>
      <c r="F82" s="21">
        <f t="shared" si="2"/>
        <v>0</v>
      </c>
      <c r="G82" s="66"/>
      <c r="H82" s="8"/>
    </row>
    <row r="83" spans="1:8" ht="14.25" customHeight="1">
      <c r="A83" s="40"/>
      <c r="B83" s="20"/>
      <c r="C83" s="66"/>
      <c r="D83" s="10"/>
      <c r="E83" s="11"/>
      <c r="F83" s="21">
        <f t="shared" si="2"/>
        <v>0</v>
      </c>
      <c r="G83" s="66"/>
      <c r="H83" s="8"/>
    </row>
    <row r="84" spans="1:8" ht="14.25" customHeight="1">
      <c r="A84" s="40"/>
      <c r="B84" s="20"/>
      <c r="C84" s="66"/>
      <c r="D84" s="10"/>
      <c r="E84" s="11"/>
      <c r="F84" s="21">
        <f t="shared" si="2"/>
        <v>0</v>
      </c>
      <c r="G84" s="66"/>
      <c r="H84" s="8"/>
    </row>
    <row r="85" spans="1:8" ht="14.25" customHeight="1">
      <c r="A85" s="40"/>
      <c r="B85" s="20"/>
      <c r="C85" s="66"/>
      <c r="D85" s="10"/>
      <c r="E85" s="11"/>
      <c r="F85" s="21">
        <f t="shared" si="2"/>
        <v>0</v>
      </c>
      <c r="G85" s="66"/>
      <c r="H85" s="2"/>
    </row>
    <row r="86" spans="1:8" ht="14.25" customHeight="1">
      <c r="A86" s="40"/>
      <c r="B86" s="20"/>
      <c r="C86" s="66"/>
      <c r="D86" s="10"/>
      <c r="E86" s="11"/>
      <c r="F86" s="21">
        <f t="shared" si="2"/>
        <v>0</v>
      </c>
      <c r="G86" s="66"/>
      <c r="H86" s="42"/>
    </row>
    <row r="87" spans="1:8" ht="14.25" customHeight="1">
      <c r="A87" s="40"/>
      <c r="B87" s="16"/>
      <c r="C87" s="16"/>
      <c r="D87" s="17"/>
      <c r="E87" s="14" t="s">
        <v>48</v>
      </c>
      <c r="F87" s="22">
        <f>SUM(F77:G86)</f>
        <v>0</v>
      </c>
      <c r="G87" s="75"/>
      <c r="H87" s="42"/>
    </row>
    <row r="88" spans="1:8" ht="14.25" customHeight="1">
      <c r="A88" s="40"/>
      <c r="B88" s="58"/>
      <c r="C88" s="58"/>
      <c r="D88" s="76"/>
      <c r="E88" s="74"/>
      <c r="F88" s="15"/>
      <c r="G88" s="15"/>
      <c r="H88" s="8"/>
    </row>
    <row r="89" spans="1:8" ht="14.25" customHeight="1">
      <c r="A89" s="40"/>
      <c r="B89" s="73" t="s">
        <v>51</v>
      </c>
      <c r="C89" s="65"/>
      <c r="D89" s="65"/>
      <c r="E89" s="65"/>
      <c r="F89" s="65"/>
      <c r="G89" s="65"/>
      <c r="H89" s="8"/>
    </row>
    <row r="90" spans="1:8" ht="14.25" customHeight="1">
      <c r="A90" s="40"/>
      <c r="B90" s="20"/>
      <c r="C90" s="66"/>
      <c r="D90" s="10"/>
      <c r="E90" s="11"/>
      <c r="F90" s="21">
        <f t="shared" ref="F90:F99" si="3">D90*E90</f>
        <v>0</v>
      </c>
      <c r="G90" s="66"/>
      <c r="H90" s="8"/>
    </row>
    <row r="91" spans="1:8" ht="14.25" customHeight="1">
      <c r="A91" s="40"/>
      <c r="B91" s="20"/>
      <c r="C91" s="66"/>
      <c r="D91" s="10"/>
      <c r="E91" s="11"/>
      <c r="F91" s="21">
        <f t="shared" si="3"/>
        <v>0</v>
      </c>
      <c r="G91" s="66"/>
      <c r="H91" s="8"/>
    </row>
    <row r="92" spans="1:8" ht="14.25" customHeight="1">
      <c r="A92" s="40"/>
      <c r="B92" s="20"/>
      <c r="C92" s="66"/>
      <c r="D92" s="10"/>
      <c r="E92" s="11"/>
      <c r="F92" s="21">
        <f t="shared" si="3"/>
        <v>0</v>
      </c>
      <c r="G92" s="66"/>
      <c r="H92" s="8"/>
    </row>
    <row r="93" spans="1:8" ht="14.25" customHeight="1">
      <c r="A93" s="40"/>
      <c r="B93" s="20"/>
      <c r="C93" s="66"/>
      <c r="D93" s="10"/>
      <c r="E93" s="11"/>
      <c r="F93" s="21">
        <f t="shared" si="3"/>
        <v>0</v>
      </c>
      <c r="G93" s="66"/>
      <c r="H93" s="8"/>
    </row>
    <row r="94" spans="1:8" ht="14.25" customHeight="1">
      <c r="A94" s="40"/>
      <c r="B94" s="20"/>
      <c r="C94" s="66"/>
      <c r="D94" s="10"/>
      <c r="E94" s="11"/>
      <c r="F94" s="21">
        <f t="shared" si="3"/>
        <v>0</v>
      </c>
      <c r="G94" s="66"/>
      <c r="H94" s="8"/>
    </row>
    <row r="95" spans="1:8" ht="14.25" customHeight="1">
      <c r="A95" s="40"/>
      <c r="B95" s="20"/>
      <c r="C95" s="66"/>
      <c r="D95" s="10"/>
      <c r="E95" s="11"/>
      <c r="F95" s="21">
        <f t="shared" si="3"/>
        <v>0</v>
      </c>
      <c r="G95" s="66"/>
      <c r="H95" s="8"/>
    </row>
    <row r="96" spans="1:8" ht="14.25" customHeight="1">
      <c r="A96" s="40"/>
      <c r="B96" s="20"/>
      <c r="C96" s="66"/>
      <c r="D96" s="10"/>
      <c r="E96" s="11"/>
      <c r="F96" s="21">
        <f t="shared" si="3"/>
        <v>0</v>
      </c>
      <c r="G96" s="66"/>
      <c r="H96" s="8"/>
    </row>
    <row r="97" spans="1:8" ht="14.25" customHeight="1">
      <c r="A97" s="40"/>
      <c r="B97" s="20"/>
      <c r="C97" s="66"/>
      <c r="D97" s="10"/>
      <c r="E97" s="11"/>
      <c r="F97" s="21">
        <f t="shared" si="3"/>
        <v>0</v>
      </c>
      <c r="G97" s="66"/>
      <c r="H97" s="8"/>
    </row>
    <row r="98" spans="1:8" ht="14.25" customHeight="1">
      <c r="A98" s="40"/>
      <c r="B98" s="20"/>
      <c r="C98" s="66"/>
      <c r="D98" s="10"/>
      <c r="E98" s="11"/>
      <c r="F98" s="21">
        <f t="shared" si="3"/>
        <v>0</v>
      </c>
      <c r="G98" s="66"/>
      <c r="H98" s="2"/>
    </row>
    <row r="99" spans="1:8" ht="14.25" customHeight="1">
      <c r="A99" s="40"/>
      <c r="B99" s="20"/>
      <c r="C99" s="66"/>
      <c r="D99" s="10"/>
      <c r="E99" s="11"/>
      <c r="F99" s="21">
        <f t="shared" si="3"/>
        <v>0</v>
      </c>
      <c r="G99" s="66"/>
      <c r="H99" s="42"/>
    </row>
    <row r="100" spans="1:8" ht="14.25" customHeight="1">
      <c r="A100" s="40"/>
      <c r="B100" s="16"/>
      <c r="C100" s="16"/>
      <c r="D100" s="17"/>
      <c r="E100" s="14" t="s">
        <v>48</v>
      </c>
      <c r="F100" s="22">
        <f>SUM(F90:G99)</f>
        <v>0</v>
      </c>
      <c r="G100" s="75"/>
      <c r="H100" s="42"/>
    </row>
    <row r="101" spans="1:8" ht="14.25" customHeight="1">
      <c r="A101" s="40"/>
      <c r="B101" s="58"/>
      <c r="C101" s="58"/>
      <c r="D101" s="76"/>
      <c r="E101" s="74"/>
      <c r="F101" s="15"/>
      <c r="G101" s="15"/>
      <c r="H101" s="8"/>
    </row>
    <row r="102" spans="1:8" ht="14.25" customHeight="1">
      <c r="A102" s="40"/>
      <c r="B102" s="73" t="s">
        <v>52</v>
      </c>
      <c r="C102" s="65"/>
      <c r="D102" s="65"/>
      <c r="E102" s="65"/>
      <c r="F102" s="65"/>
      <c r="G102" s="65"/>
      <c r="H102" s="8"/>
    </row>
    <row r="103" spans="1:8" ht="14.25" customHeight="1">
      <c r="A103" s="40"/>
      <c r="B103" s="20"/>
      <c r="C103" s="66"/>
      <c r="D103" s="10"/>
      <c r="E103" s="11"/>
      <c r="F103" s="21">
        <f t="shared" ref="F103:F112" si="4">D103*E103</f>
        <v>0</v>
      </c>
      <c r="G103" s="66"/>
      <c r="H103" s="8"/>
    </row>
    <row r="104" spans="1:8" ht="14.25" customHeight="1">
      <c r="A104" s="40"/>
      <c r="B104" s="20"/>
      <c r="C104" s="66"/>
      <c r="D104" s="10"/>
      <c r="E104" s="11"/>
      <c r="F104" s="21">
        <f t="shared" si="4"/>
        <v>0</v>
      </c>
      <c r="G104" s="66"/>
      <c r="H104" s="8"/>
    </row>
    <row r="105" spans="1:8" ht="14.25" customHeight="1">
      <c r="A105" s="40"/>
      <c r="B105" s="20"/>
      <c r="C105" s="66"/>
      <c r="D105" s="10"/>
      <c r="E105" s="11"/>
      <c r="F105" s="21">
        <f t="shared" si="4"/>
        <v>0</v>
      </c>
      <c r="G105" s="66"/>
      <c r="H105" s="8"/>
    </row>
    <row r="106" spans="1:8" ht="14.25" customHeight="1">
      <c r="A106" s="40"/>
      <c r="B106" s="20"/>
      <c r="C106" s="66"/>
      <c r="D106" s="10"/>
      <c r="E106" s="11"/>
      <c r="F106" s="21">
        <f t="shared" si="4"/>
        <v>0</v>
      </c>
      <c r="G106" s="66"/>
      <c r="H106" s="8"/>
    </row>
    <row r="107" spans="1:8" ht="14.25" customHeight="1">
      <c r="A107" s="40"/>
      <c r="B107" s="20"/>
      <c r="C107" s="66"/>
      <c r="D107" s="10"/>
      <c r="E107" s="11"/>
      <c r="F107" s="21">
        <f t="shared" si="4"/>
        <v>0</v>
      </c>
      <c r="G107" s="66"/>
      <c r="H107" s="8"/>
    </row>
    <row r="108" spans="1:8" ht="14.25" customHeight="1">
      <c r="A108" s="40"/>
      <c r="B108" s="20"/>
      <c r="C108" s="66"/>
      <c r="D108" s="10"/>
      <c r="E108" s="11"/>
      <c r="F108" s="21">
        <f t="shared" si="4"/>
        <v>0</v>
      </c>
      <c r="G108" s="66"/>
      <c r="H108" s="8"/>
    </row>
    <row r="109" spans="1:8" ht="14.25" customHeight="1">
      <c r="A109" s="40"/>
      <c r="B109" s="20"/>
      <c r="C109" s="66"/>
      <c r="D109" s="10"/>
      <c r="E109" s="11"/>
      <c r="F109" s="21">
        <f t="shared" si="4"/>
        <v>0</v>
      </c>
      <c r="G109" s="66"/>
      <c r="H109" s="8"/>
    </row>
    <row r="110" spans="1:8" ht="14.25" customHeight="1">
      <c r="A110" s="40"/>
      <c r="B110" s="20"/>
      <c r="C110" s="66"/>
      <c r="D110" s="10"/>
      <c r="E110" s="11"/>
      <c r="F110" s="21">
        <f t="shared" si="4"/>
        <v>0</v>
      </c>
      <c r="G110" s="66"/>
      <c r="H110" s="8"/>
    </row>
    <row r="111" spans="1:8" ht="14.25" customHeight="1">
      <c r="A111" s="40"/>
      <c r="B111" s="20"/>
      <c r="C111" s="66"/>
      <c r="D111" s="10"/>
      <c r="E111" s="11"/>
      <c r="F111" s="21">
        <f t="shared" si="4"/>
        <v>0</v>
      </c>
      <c r="G111" s="66"/>
      <c r="H111" s="2"/>
    </row>
    <row r="112" spans="1:8" ht="14.25" customHeight="1">
      <c r="A112" s="40"/>
      <c r="B112" s="20"/>
      <c r="C112" s="66"/>
      <c r="D112" s="10"/>
      <c r="E112" s="11"/>
      <c r="F112" s="21">
        <f t="shared" si="4"/>
        <v>0</v>
      </c>
      <c r="G112" s="66"/>
      <c r="H112" s="42"/>
    </row>
    <row r="113" spans="1:8" ht="14.25" customHeight="1">
      <c r="A113" s="40"/>
      <c r="B113" s="16"/>
      <c r="C113" s="16"/>
      <c r="D113" s="17"/>
      <c r="E113" s="14" t="s">
        <v>48</v>
      </c>
      <c r="F113" s="22">
        <f>SUM(F103:G112)</f>
        <v>0</v>
      </c>
      <c r="G113" s="75"/>
      <c r="H113" s="2"/>
    </row>
    <row r="114" spans="1:8" ht="14.25" customHeight="1">
      <c r="A114" s="40"/>
      <c r="B114" s="58"/>
      <c r="C114" s="58"/>
      <c r="D114" s="76"/>
      <c r="E114" s="42"/>
      <c r="F114" s="18"/>
      <c r="G114" s="18"/>
      <c r="H114" s="42"/>
    </row>
    <row r="115" spans="1:8" ht="14.25" customHeight="1">
      <c r="A115" s="40"/>
      <c r="B115" s="58"/>
      <c r="C115" s="58"/>
      <c r="D115" s="76"/>
      <c r="E115" s="19" t="s">
        <v>53</v>
      </c>
      <c r="F115" s="33">
        <f>SUM(F113,F100,F87,F74,F61,)</f>
        <v>2587.5699999999997</v>
      </c>
      <c r="G115" s="55"/>
      <c r="H115" s="42"/>
    </row>
    <row r="116" spans="1:8" ht="14.25" customHeight="1">
      <c r="A116" s="40"/>
      <c r="B116" s="58"/>
      <c r="C116" s="58"/>
      <c r="D116" s="76"/>
      <c r="E116" s="42"/>
      <c r="F116" s="15"/>
      <c r="G116" s="15"/>
      <c r="H116" s="42"/>
    </row>
    <row r="117" spans="1:8" ht="14.25" customHeight="1">
      <c r="A117" s="40"/>
      <c r="B117" s="42"/>
      <c r="C117" s="42"/>
      <c r="D117" s="42"/>
      <c r="E117" s="42"/>
      <c r="F117" s="42"/>
      <c r="G117" s="42"/>
      <c r="H117" s="42"/>
    </row>
    <row r="118" spans="1:8" ht="14.25" customHeight="1">
      <c r="A118" s="40"/>
      <c r="B118" s="5"/>
      <c r="C118" s="5"/>
      <c r="D118" s="5"/>
      <c r="E118" s="5"/>
      <c r="F118" s="5"/>
      <c r="G118" s="5"/>
      <c r="H118" s="27"/>
    </row>
    <row r="119" spans="1:8" ht="14.25" customHeight="1">
      <c r="A119" s="40"/>
      <c r="B119" s="5"/>
      <c r="C119" s="5"/>
      <c r="D119" s="5"/>
      <c r="E119" s="5"/>
      <c r="F119" s="5"/>
      <c r="G119" s="5"/>
      <c r="H119" s="40"/>
    </row>
    <row r="120" spans="1:8" ht="14.25" customHeight="1">
      <c r="A120" s="40"/>
      <c r="B120" s="77" t="s">
        <v>54</v>
      </c>
      <c r="C120" s="38"/>
      <c r="D120" s="38"/>
      <c r="E120" s="38"/>
      <c r="F120" s="38"/>
      <c r="G120" s="38"/>
      <c r="H120" s="40"/>
    </row>
    <row r="121" spans="1:8" ht="14.25" customHeight="1">
      <c r="A121" s="40"/>
      <c r="B121" s="42"/>
      <c r="C121" s="42"/>
      <c r="D121" s="42"/>
      <c r="E121" s="42"/>
      <c r="F121" s="42"/>
      <c r="G121" s="42"/>
    </row>
    <row r="122" spans="1:8" ht="14.25" customHeight="1">
      <c r="A122" s="40"/>
      <c r="B122" s="77"/>
      <c r="C122" s="38"/>
      <c r="D122" s="38"/>
      <c r="E122" s="38"/>
      <c r="F122" s="38"/>
      <c r="G122" s="38"/>
    </row>
    <row r="123" spans="1:8" ht="14.25" customHeight="1">
      <c r="A123" s="40"/>
    </row>
    <row r="124" spans="1:8" ht="14.25" customHeight="1">
      <c r="A124" s="40"/>
    </row>
    <row r="125" spans="1:8" ht="14.25" customHeight="1">
      <c r="A125" s="40"/>
    </row>
    <row r="126" spans="1:8" ht="14.25" customHeight="1">
      <c r="A126" s="40"/>
    </row>
    <row r="127" spans="1:8" ht="14.25" customHeight="1">
      <c r="A127" s="40"/>
    </row>
    <row r="128" spans="1:8" ht="14.25" customHeight="1">
      <c r="A128" s="40"/>
    </row>
    <row r="129" spans="1:1" ht="14.25" customHeight="1">
      <c r="A129" s="40"/>
    </row>
    <row r="130" spans="1:1" ht="14.25" customHeight="1">
      <c r="A130" s="40"/>
    </row>
    <row r="131" spans="1:1" ht="14.25" customHeight="1">
      <c r="A131" s="40"/>
    </row>
    <row r="132" spans="1:1" ht="14.25" customHeight="1">
      <c r="A132" s="40"/>
    </row>
    <row r="133" spans="1:1" ht="35.25" customHeight="1">
      <c r="A133" s="40"/>
    </row>
    <row r="134" spans="1:1" ht="79.5" customHeight="1">
      <c r="A134" s="40"/>
    </row>
    <row r="135" spans="1:1" ht="14.25" customHeight="1">
      <c r="A135" s="40"/>
    </row>
    <row r="136" spans="1:1" ht="16.5" customHeight="1">
      <c r="A136" s="40"/>
    </row>
    <row r="137" spans="1:1" ht="60" customHeight="1">
      <c r="A137" s="40"/>
    </row>
    <row r="138" spans="1:1" ht="14.25" customHeight="1">
      <c r="A138" s="40"/>
    </row>
    <row r="139" spans="1:1" ht="14.25" customHeight="1">
      <c r="A139" s="40"/>
    </row>
    <row r="140" spans="1:1" ht="14.25" customHeight="1">
      <c r="A140" s="40"/>
    </row>
    <row r="141" spans="1:1" ht="14.25" customHeight="1">
      <c r="A141" s="40"/>
    </row>
    <row r="142" spans="1:1" ht="33" customHeight="1">
      <c r="A142" s="40"/>
    </row>
    <row r="143" spans="1:1" ht="61.5" customHeight="1">
      <c r="A143" s="40"/>
    </row>
    <row r="144" spans="1:1" ht="14.25" customHeight="1">
      <c r="A144" s="40"/>
    </row>
    <row r="145" spans="1:1" ht="16.5" customHeight="1">
      <c r="A145" s="40"/>
    </row>
    <row r="146" spans="1:1" ht="57" customHeight="1">
      <c r="A146" s="40"/>
    </row>
    <row r="147" spans="1:1" ht="15.75" customHeight="1">
      <c r="A147" s="40"/>
    </row>
    <row r="148" spans="1:1" ht="30" customHeight="1">
      <c r="A148" s="40"/>
    </row>
    <row r="149" spans="1:1" ht="7.5" customHeight="1">
      <c r="A149" s="40"/>
    </row>
    <row r="150" spans="1:1" ht="14.25" customHeight="1">
      <c r="A150" s="40"/>
    </row>
    <row r="151" spans="1:1" ht="14.25" customHeight="1">
      <c r="A151" s="40"/>
    </row>
    <row r="152" spans="1:1" ht="14.25" customHeight="1">
      <c r="A152" s="40"/>
    </row>
    <row r="153" spans="1:1" ht="6.75" customHeight="1">
      <c r="A153" s="40"/>
    </row>
    <row r="154" spans="1:1" ht="36.75" customHeight="1">
      <c r="A154" s="40"/>
    </row>
    <row r="155" spans="1:1" ht="14.25" customHeight="1">
      <c r="A155" s="40"/>
    </row>
    <row r="156" spans="1:1" ht="16.5" customHeight="1">
      <c r="A156" s="40"/>
    </row>
    <row r="157" spans="1:1" ht="57" customHeight="1">
      <c r="A157" s="40"/>
    </row>
    <row r="158" spans="1:1" ht="14.25" customHeight="1">
      <c r="A158" s="40"/>
    </row>
    <row r="159" spans="1:1" ht="54.75" customHeight="1">
      <c r="A159" s="40"/>
    </row>
    <row r="160" spans="1:1" ht="14.25" customHeight="1">
      <c r="A160" s="40"/>
    </row>
    <row r="161" spans="1:1" ht="16.5" customHeight="1">
      <c r="A161" s="40"/>
    </row>
    <row r="162" spans="1:1" ht="110.25" customHeight="1">
      <c r="A162" s="40"/>
    </row>
    <row r="163" spans="1:1" ht="14.25" customHeight="1">
      <c r="A163" s="40"/>
    </row>
    <row r="164" spans="1:1" ht="16.5" customHeight="1">
      <c r="A164" s="40"/>
    </row>
    <row r="165" spans="1:1" ht="99" customHeight="1">
      <c r="A165" s="40"/>
    </row>
    <row r="166" spans="1:1" ht="14.25" customHeight="1">
      <c r="A166" s="40"/>
    </row>
    <row r="167" spans="1:1" ht="14.25" customHeight="1">
      <c r="A167" s="40"/>
    </row>
    <row r="168" spans="1:1" ht="14.25" customHeight="1">
      <c r="A168" s="40"/>
    </row>
    <row r="169" spans="1:1" ht="14.25" customHeight="1">
      <c r="A169" s="40"/>
    </row>
    <row r="170" spans="1:1" ht="14.25" customHeight="1"/>
    <row r="171" spans="1:1" ht="14.25" customHeight="1"/>
    <row r="172" spans="1:1" ht="14.25" customHeight="1"/>
    <row r="173" spans="1:1" ht="14.25" customHeight="1"/>
    <row r="174" spans="1:1" ht="14.25" customHeight="1"/>
    <row r="175" spans="1:1" ht="14.25" customHeight="1"/>
    <row r="176" spans="1:1"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sheetData>
  <mergeCells count="183">
    <mergeCell ref="B84:C84"/>
    <mergeCell ref="F84:G84"/>
    <mergeCell ref="B85:C85"/>
    <mergeCell ref="F85:G85"/>
    <mergeCell ref="B86:C86"/>
    <mergeCell ref="F86:G86"/>
    <mergeCell ref="F87:G87"/>
    <mergeCell ref="B89:G89"/>
    <mergeCell ref="B90:C90"/>
    <mergeCell ref="F90:G90"/>
    <mergeCell ref="B91:C91"/>
    <mergeCell ref="F91:G91"/>
    <mergeCell ref="B92:C92"/>
    <mergeCell ref="F92:G92"/>
    <mergeCell ref="B93:C93"/>
    <mergeCell ref="F93:G93"/>
    <mergeCell ref="B94:C94"/>
    <mergeCell ref="F94:G94"/>
    <mergeCell ref="B95:C95"/>
    <mergeCell ref="F95:G95"/>
    <mergeCell ref="B96:C96"/>
    <mergeCell ref="F96:G96"/>
    <mergeCell ref="B97:C97"/>
    <mergeCell ref="F97:G97"/>
    <mergeCell ref="B98:C98"/>
    <mergeCell ref="F98:G98"/>
    <mergeCell ref="B99:C99"/>
    <mergeCell ref="F99:G99"/>
    <mergeCell ref="F100:G100"/>
    <mergeCell ref="F108:G108"/>
    <mergeCell ref="B109:C109"/>
    <mergeCell ref="F109:G109"/>
    <mergeCell ref="B110:C110"/>
    <mergeCell ref="F110:G110"/>
    <mergeCell ref="B111:C111"/>
    <mergeCell ref="F111:G111"/>
    <mergeCell ref="B102:G102"/>
    <mergeCell ref="B103:C103"/>
    <mergeCell ref="F103:G103"/>
    <mergeCell ref="B104:C104"/>
    <mergeCell ref="F104:G104"/>
    <mergeCell ref="B105:C105"/>
    <mergeCell ref="F105:G105"/>
    <mergeCell ref="B106:C106"/>
    <mergeCell ref="F106:G106"/>
    <mergeCell ref="B112:C112"/>
    <mergeCell ref="F112:G112"/>
    <mergeCell ref="F113:G113"/>
    <mergeCell ref="F115:G115"/>
    <mergeCell ref="H118:H120"/>
    <mergeCell ref="B120:G120"/>
    <mergeCell ref="B44:G44"/>
    <mergeCell ref="D35:E35"/>
    <mergeCell ref="F35:G35"/>
    <mergeCell ref="B36:C36"/>
    <mergeCell ref="D36:E36"/>
    <mergeCell ref="F36:G36"/>
    <mergeCell ref="B37:C37"/>
    <mergeCell ref="D37:E37"/>
    <mergeCell ref="F37:G37"/>
    <mergeCell ref="B38:C38"/>
    <mergeCell ref="D38:E38"/>
    <mergeCell ref="F38:G38"/>
    <mergeCell ref="B39:C39"/>
    <mergeCell ref="D39:E39"/>
    <mergeCell ref="F39:G39"/>
    <mergeCell ref="B107:C107"/>
    <mergeCell ref="F107:G107"/>
    <mergeCell ref="B108:C108"/>
    <mergeCell ref="B13:C13"/>
    <mergeCell ref="B35:C35"/>
    <mergeCell ref="B28:C28"/>
    <mergeCell ref="B29:C29"/>
    <mergeCell ref="B30:C30"/>
    <mergeCell ref="B34:C34"/>
    <mergeCell ref="D32:E32"/>
    <mergeCell ref="F32:G32"/>
    <mergeCell ref="B15:C15"/>
    <mergeCell ref="B16:C17"/>
    <mergeCell ref="D16:E17"/>
    <mergeCell ref="B20:H20"/>
    <mergeCell ref="B21:G21"/>
    <mergeCell ref="B27:C27"/>
    <mergeCell ref="D27:E27"/>
    <mergeCell ref="F27:G27"/>
    <mergeCell ref="B1:G1"/>
    <mergeCell ref="B2:G2"/>
    <mergeCell ref="B4:G10"/>
    <mergeCell ref="B11:H11"/>
    <mergeCell ref="D13:G13"/>
    <mergeCell ref="B122:G122"/>
    <mergeCell ref="A1:A169"/>
    <mergeCell ref="D41:E41"/>
    <mergeCell ref="F41:G41"/>
    <mergeCell ref="B40:C40"/>
    <mergeCell ref="D40:E40"/>
    <mergeCell ref="F40:G40"/>
    <mergeCell ref="D28:E28"/>
    <mergeCell ref="F28:G28"/>
    <mergeCell ref="D29:E29"/>
    <mergeCell ref="F29:G29"/>
    <mergeCell ref="D30:E30"/>
    <mergeCell ref="F30:G30"/>
    <mergeCell ref="D31:E31"/>
    <mergeCell ref="F31:G31"/>
    <mergeCell ref="B14:C14"/>
    <mergeCell ref="B41:C41"/>
    <mergeCell ref="D34:E34"/>
    <mergeCell ref="F34:G34"/>
    <mergeCell ref="B33:C33"/>
    <mergeCell ref="D33:E33"/>
    <mergeCell ref="F33:G33"/>
    <mergeCell ref="B24:G24"/>
    <mergeCell ref="B26:C26"/>
    <mergeCell ref="D26:E26"/>
    <mergeCell ref="F26:G26"/>
    <mergeCell ref="B46:C46"/>
    <mergeCell ref="F46:G46"/>
    <mergeCell ref="B31:C31"/>
    <mergeCell ref="B32:C32"/>
    <mergeCell ref="B48:G48"/>
    <mergeCell ref="B49:C49"/>
    <mergeCell ref="F49:G49"/>
    <mergeCell ref="B50:C50"/>
    <mergeCell ref="F50:G50"/>
    <mergeCell ref="B51:C51"/>
    <mergeCell ref="F51:G51"/>
    <mergeCell ref="B52:C52"/>
    <mergeCell ref="F52:G52"/>
    <mergeCell ref="B53:C53"/>
    <mergeCell ref="F53:G53"/>
    <mergeCell ref="B54:C54"/>
    <mergeCell ref="F54:G54"/>
    <mergeCell ref="B55:C55"/>
    <mergeCell ref="F55:G55"/>
    <mergeCell ref="B56:C56"/>
    <mergeCell ref="F56:G56"/>
    <mergeCell ref="B57:C57"/>
    <mergeCell ref="F57:G57"/>
    <mergeCell ref="B58:C58"/>
    <mergeCell ref="F58:G58"/>
    <mergeCell ref="B59:C59"/>
    <mergeCell ref="F59:G59"/>
    <mergeCell ref="B60:C60"/>
    <mergeCell ref="F60:G60"/>
    <mergeCell ref="F61:G61"/>
    <mergeCell ref="B63:G63"/>
    <mergeCell ref="B64:C64"/>
    <mergeCell ref="F64:G64"/>
    <mergeCell ref="B65:C65"/>
    <mergeCell ref="F65:G65"/>
    <mergeCell ref="B66:C66"/>
    <mergeCell ref="F66:G66"/>
    <mergeCell ref="B67:C67"/>
    <mergeCell ref="F67:G67"/>
    <mergeCell ref="B68:C68"/>
    <mergeCell ref="F68:G68"/>
    <mergeCell ref="B69:C69"/>
    <mergeCell ref="F69:G69"/>
    <mergeCell ref="B70:C70"/>
    <mergeCell ref="F70:G70"/>
    <mergeCell ref="B71:C71"/>
    <mergeCell ref="F71:G71"/>
    <mergeCell ref="B72:C72"/>
    <mergeCell ref="F72:G72"/>
    <mergeCell ref="B73:C73"/>
    <mergeCell ref="F73:G73"/>
    <mergeCell ref="F74:G74"/>
    <mergeCell ref="B81:C81"/>
    <mergeCell ref="F81:G81"/>
    <mergeCell ref="B82:C82"/>
    <mergeCell ref="F82:G82"/>
    <mergeCell ref="B83:C83"/>
    <mergeCell ref="F83:G83"/>
    <mergeCell ref="B76:G76"/>
    <mergeCell ref="B77:C77"/>
    <mergeCell ref="F77:G77"/>
    <mergeCell ref="B78:C78"/>
    <mergeCell ref="F78:G78"/>
    <mergeCell ref="B79:C79"/>
    <mergeCell ref="F79:G79"/>
    <mergeCell ref="B80:C80"/>
    <mergeCell ref="F80:G80"/>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2374E24-A771-4910-9D1B-5431E0EA3D70}"/>
</file>

<file path=customXml/itemProps2.xml><?xml version="1.0" encoding="utf-8"?>
<ds:datastoreItem xmlns:ds="http://schemas.openxmlformats.org/officeDocument/2006/customXml" ds:itemID="{923BA89F-D576-42E2-81B1-DF3F4450747B}"/>
</file>

<file path=customXml/itemProps3.xml><?xml version="1.0" encoding="utf-8"?>
<ds:datastoreItem xmlns:ds="http://schemas.openxmlformats.org/officeDocument/2006/customXml" ds:itemID="{754F697D-0F26-4CD8-AC3B-C5EEE4EF1D3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2024-05-21T18:17:47Z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