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0"/>
  <workbookPr autoCompressPictures="0"/>
  <xr:revisionPtr revIDLastSave="0" documentId="11_C825575EE9C1A48C0F22D12AB23007164D326A67" xr6:coauthVersionLast="47" xr6:coauthVersionMax="47" xr10:uidLastSave="{00000000-0000-0000-0000-000000000000}"/>
  <bookViews>
    <workbookView xWindow="240" yWindow="240" windowWidth="25360" windowHeight="14080" tabRatio="500" xr2:uid="{00000000-000D-0000-FFFF-FFFF00000000}"/>
  </bookViews>
  <sheets>
    <sheet name="Sheet1" sheetId="1" r:id="rId1"/>
    <sheet name="Sheet2" sheetId="2" r:id="rId2"/>
    <sheet name="Sheet3" sheetId="3" r:id="rId3"/>
  </sheet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45" i="1" l="1"/>
  <c r="F146" i="1"/>
  <c r="F147" i="1"/>
  <c r="F148" i="1"/>
  <c r="F149" i="1"/>
  <c r="F150" i="1"/>
  <c r="F151" i="1"/>
  <c r="F152" i="1"/>
  <c r="F153" i="1"/>
  <c r="F154" i="1"/>
  <c r="F155" i="1"/>
  <c r="F132" i="1"/>
  <c r="F133" i="1"/>
  <c r="F134" i="1"/>
  <c r="F135" i="1"/>
  <c r="F136" i="1"/>
  <c r="F137" i="1"/>
  <c r="F138" i="1"/>
  <c r="F139" i="1"/>
  <c r="F140" i="1"/>
  <c r="F141" i="1"/>
  <c r="F142" i="1"/>
  <c r="F119" i="1"/>
  <c r="F120" i="1"/>
  <c r="F121" i="1"/>
  <c r="F122" i="1"/>
  <c r="F123" i="1"/>
  <c r="F124" i="1"/>
  <c r="F125" i="1"/>
  <c r="F126" i="1"/>
  <c r="F127" i="1"/>
  <c r="F128" i="1"/>
  <c r="F129" i="1"/>
  <c r="F106" i="1"/>
  <c r="F107" i="1"/>
  <c r="F108" i="1"/>
  <c r="F109" i="1"/>
  <c r="F110" i="1"/>
  <c r="F111" i="1"/>
  <c r="F112" i="1"/>
  <c r="F113" i="1"/>
  <c r="F114" i="1"/>
  <c r="F115" i="1"/>
  <c r="F116" i="1"/>
  <c r="F96" i="1"/>
  <c r="F97" i="1"/>
  <c r="F98" i="1"/>
  <c r="F99" i="1"/>
  <c r="F100" i="1"/>
  <c r="F101" i="1"/>
  <c r="F102" i="1"/>
  <c r="F103" i="1"/>
  <c r="F157" i="1"/>
</calcChain>
</file>

<file path=xl/sharedStrings.xml><?xml version="1.0" encoding="utf-8"?>
<sst xmlns="http://schemas.openxmlformats.org/spreadsheetml/2006/main" count="148" uniqueCount="132">
  <si>
    <t>Funding Application For Student-Led Projects Under $5000</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</si>
  <si>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</si>
  <si>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</si>
  <si>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</si>
  <si>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Game Day Recycling Challenge</t>
  </si>
  <si>
    <t>Total Amount Requested from SSC:</t>
  </si>
  <si>
    <t>Amount Requested as:</t>
  </si>
  <si>
    <t xml:space="preserve">GRANT </t>
  </si>
  <si>
    <t>(LOAN or GRANT)</t>
  </si>
  <si>
    <t>Topic Areas</t>
  </si>
  <si>
    <t>Please select the topic area(s) that best describes your project:</t>
  </si>
  <si>
    <t>Food &amp; Waste, Education</t>
  </si>
  <si>
    <t>Energy</t>
  </si>
  <si>
    <t>Land</t>
  </si>
  <si>
    <t>Food &amp; Waste</t>
  </si>
  <si>
    <t>Education</t>
  </si>
  <si>
    <t>Water</t>
  </si>
  <si>
    <t>Transportation</t>
  </si>
  <si>
    <t>CONTACT INFORMATION</t>
  </si>
  <si>
    <t>Applicant/Project Leader</t>
  </si>
  <si>
    <t>Name:</t>
  </si>
  <si>
    <t>Max Colon</t>
  </si>
  <si>
    <t>Unit/Department:</t>
  </si>
  <si>
    <t>Psychology</t>
  </si>
  <si>
    <t>Email:</t>
  </si>
  <si>
    <t>mecolon2@illinois.edu</t>
  </si>
  <si>
    <t>Phone Number:</t>
  </si>
  <si>
    <t>Organization Code (for CFOP):</t>
  </si>
  <si>
    <t>Financial Contact</t>
  </si>
  <si>
    <t>Tracy Osby</t>
  </si>
  <si>
    <t>Role:</t>
  </si>
  <si>
    <t>Coordinator</t>
  </si>
  <si>
    <t>Faculty/Unit/Department:</t>
  </si>
  <si>
    <t>Campus Waste Management</t>
  </si>
  <si>
    <t>tosby@illinois.edu</t>
  </si>
  <si>
    <t>(217) 244-7283</t>
  </si>
  <si>
    <t>Project Team:</t>
  </si>
  <si>
    <t>Name</t>
  </si>
  <si>
    <t>Faculty/Department</t>
  </si>
  <si>
    <t>Email</t>
  </si>
  <si>
    <t>Student</t>
  </si>
  <si>
    <t>Hiba Anjum</t>
  </si>
  <si>
    <t>anjum2@illinois.edu</t>
  </si>
  <si>
    <t>Facilities Manager Contact</t>
  </si>
  <si>
    <t>(if applicable)</t>
  </si>
  <si>
    <t>Holly Stalcup</t>
  </si>
  <si>
    <t>stalcup@illinois.edu</t>
  </si>
  <si>
    <t>(217) 244-6518</t>
  </si>
  <si>
    <t>PROJECT DESCRIPTION</t>
  </si>
  <si>
    <t>Provide a brief background of the project, the goals, and desired outcome.</t>
  </si>
  <si>
    <t xml:space="preserve">Implemented in October 2014 at the Homecoming football game, the Game Day Recycling Challenge at UIUC brought together hundreds of volunteers from all over the Urbana-Champaign community to assist the thousands of spectators at the game in reducing waste – from the money spent sending materials to landfill to the volume of materials that impact our water, air, and soil. This event was part of a national competition divided up by conference and division, and at the end of the day a waste diversion rate of 60% was achieved. While this was a phenomenal accomplishment, other Big Ten schools posted even higher diversion rates in their Zero Waste events indicating our ability to do more. For example, our opponent at the 2014 game, the Minnesota Golden Gophers, realized an 83% diversion rate at their game-day event.
In looking to revitalize these zero waste efforts after a hiatus in 2015, we are seeking to not only compete with other schools in the Game Day Recycling Challenge once more, but to also focus on changing fans' habits and permanently altering the waste stream of Division of Intercollegiate Athletics (DIA) events from landfilling all waste to a more sustainable multi-stream system that includes recycling of reclaimable matierals through our very own Campus Waste Management system and, in the long term, the composting of organics by local agencies. 
While the volume of waste generated at DIA events and sent to landfills is already massive, we anticipate great increases in waste production with the introdcution of Lovie Smith as the Head Football Coach and the increased number of spectators tha thist appointment will bring to Illinois games .Because of this, we are looking to kickstart this educational and impactful campaign at an Illinois football game. Coincidentally, the Golden Gophers are once again scheduled to face the Fighting Illini at the 2016 Homecoming Football game, giving us a perfect opportunity to compare the success of a 2016 zero waste football event with the one held two years ago. 
Along with volunteers to help sort, signage will help facilitate the behavior change we are looking to achieve. It is our goal to double the diversion rate of recyclable materials that was achieved in 2014. </t>
  </si>
  <si>
    <t>How will the project improve the sustainability of the Illinois campus and how will the project go above and beyond campus standards?</t>
  </si>
  <si>
    <t>Currently, all waste from events at Memorial Stadium is taken straight to landfills. Our goal is to separate recyclable materials from the rest of the waste in hopes of creating a more sustainable environment at sporting events. There will be signs used to help guests determine what can and cannot be recycled along with volunteers that come after the game to collect even more recyclables from the stands. By doing this, we would like to continue these types of initiatives and implement recycling as the new standard on game days. Our project is the first step in introducing these sustainable practices to university students and their families, alike. We will also focus on the establishment of permanent relationships among the stakeholders to ensure continuation and growth of these events.</t>
  </si>
  <si>
    <t>Where will the project be located? Will special permissions be required to enact the project on this site? If so, please explain and attach any letters of support at the end of the application.</t>
  </si>
  <si>
    <t xml:space="preserve">The project will take place at Memorial Stadium (1402 S. 1st St, Champaign, IL 61820). 
Permission has been granted by Facilites and Services (Tracy Osby) for the collection and pickup of recylables, and it is being sought from DIA for the admission of clearly identified Game Day Recycling Challenge volunteers into the stadium to assist patrons in sorting waste at the stations as well as entry to the stadium the day after the event (10/30) to facilitate a post-event sweep of the stands to collect reclaimable materials that were left behind.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</si>
  <si>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</si>
  <si>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Campus Waste Management
Division of Intercollegiate Athletics
Pledges of support will be collected from the following organizations (among additional student organizations expected to participate) upon DIA approval of the event:
Institute for Sustainability, Energy, and Environment (iSEE)
Alpha Phi Omega
University YMCA 
Office of Volunteer Programs
Students for Environmental Concerns
University Housing
Illinois Sustainable Technology Center
LAS Honors
Business Honors
Sustainability Living Learning Community
Facilities &amp; Services
2016 Illinois Homecoming Court
Block I 
Marching Illini
The National Society of Collegiate Scholars at UIUC</t>
  </si>
  <si>
    <t>Please indicate how this project will involve or impact students. What role will students play in the project?</t>
  </si>
  <si>
    <t>The Game Day Recycling Challenge will be a student lead and run event with the hopes of bettering our sustainable climate on campus. Students will play a large part in spreading awareness for this event through their involvements on campus. There will be student volunteers present on the day of the game to help sort waste and inform guests of the recycling bins throughout the stadium. Students will be working the day after the game to gather recyclables left behind in the stands as well. Taking part in this initiative will give these student volunteers a real life application of the importance of recycling by experiencing it at such a large scale.</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</si>
  <si>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</si>
  <si>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</si>
  <si>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</si>
  <si>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</si>
  <si>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</si>
  <si>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</si>
  <si>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</si>
  <si>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</si>
  <si>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</si>
  <si>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Correspond with Waste Management to gain support</t>
  </si>
  <si>
    <t>Done</t>
  </si>
  <si>
    <t>Correspond with DIA to gain support</t>
  </si>
  <si>
    <t>4.19.16</t>
  </si>
  <si>
    <t>Correspond with Block I and Marching Illini to gain support</t>
  </si>
  <si>
    <t>5.3.16</t>
  </si>
  <si>
    <t>Reaching out to secure volunteer and in-kind pledges</t>
  </si>
  <si>
    <t>Create signage for waste stations</t>
  </si>
  <si>
    <t>7.1.16</t>
  </si>
  <si>
    <t>Register for Recyclemania</t>
  </si>
  <si>
    <t>9.1.16</t>
  </si>
  <si>
    <t>Determine recyclability of products being sold at stadium</t>
  </si>
  <si>
    <t>10.1.16</t>
  </si>
  <si>
    <t>Confirm volunteer numbers</t>
  </si>
  <si>
    <t>10.15.16</t>
  </si>
  <si>
    <t>Game Day sorting</t>
  </si>
  <si>
    <t>10.29.16</t>
  </si>
  <si>
    <t>Day after pickup</t>
  </si>
  <si>
    <t>10.30.16</t>
  </si>
  <si>
    <t>Pickup of materials from stadium by Waste Management</t>
  </si>
  <si>
    <t>10.31.2016</t>
  </si>
  <si>
    <t>Submit data for national competition</t>
  </si>
  <si>
    <t>11.1.2016</t>
  </si>
  <si>
    <t>Final Report</t>
  </si>
  <si>
    <t>12.1.2016</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</si>
  <si>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</si>
  <si>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</si>
  <si>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</si>
  <si>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</si>
  <si>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</si>
  <si>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</si>
  <si>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</si>
  <si>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Volunteer buttons for identification</t>
  </si>
  <si>
    <t>Nitrile gloves (box)</t>
  </si>
  <si>
    <t>Signage for waste stations</t>
  </si>
  <si>
    <t>Signage for individual bins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</si>
  <si>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</si>
  <si>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</si>
  <si>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</si>
  <si>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</si>
  <si>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</si>
  <si>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</si>
  <si>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</si>
  <si>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No ongoing funding is required. It is intended that a portion of the proceeds from the sale of collected recycled materials will be invested in the program in order to support any future funding needs.</t>
  </si>
  <si>
    <t>Please include any other sources of funding that have been obtained or applied for, and please attach any relevant letters of support.</t>
  </si>
  <si>
    <t>None.</t>
  </si>
  <si>
    <t>ENVIRONMENTAL AND ECONOMIC IMPACTS</t>
  </si>
  <si>
    <t xml:space="preserve">Which aspects of sustainability will the project address, and how? Does the project fit within any of the iCAP goals? If so, how does the project go beyond university status quo standards and policies? </t>
  </si>
  <si>
    <t xml:space="preserve">This event aligns well with many of the university’s iCAP goals such as their commitment to adopt a Zero Waste policy and a goal of 75% waste diversion by 2020. By recycling at a large scale event like the homecoming game, our goal is to reduce the amount of waste sent to landfills and help shift waste practices on campus towards more sustainable ones. </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</si>
  <si>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</si>
  <si>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</si>
  <si>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</si>
  <si>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</si>
  <si>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</si>
  <si>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</si>
  <si>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According to the EPA, the carbon dioxide equivalent emissions avoided from recycling instead of landfilling 1 ton of waste are 2.67 metric tons CO2 equivalent per ton. Source = https://www.epa.gov/energy/ghg-equivalencies-calculator-calculations-and-references
In 2014, ~2.25 tons of material was recycled through this event. We anticipate an even greater amount in 2016.</t>
  </si>
  <si>
    <t>How will impacts be measured in the near and long term? Will there be metering or survey strategies to track outcomes and progress?</t>
  </si>
  <si>
    <t>We will be collecting measurements of waste and recycling collected on game day and after the post-game sweep to be compared with the 2014 event and analyzed to determine the goals of future events. We will also track the funding that the recyclables generate once sold.</t>
  </si>
  <si>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</si>
  <si>
    <t>What is the plan for publicizing the project on campus? In addition to SSC, where will information about this project get reported?</t>
  </si>
  <si>
    <t>A press release would take place before the event and awareness of the event would be raised through social media, digital signage across campus, listservs and newsletters, and an article by the Green Observer. The data on materials collected and recycled would be reported to the national Game Day Challenge as well as all stakeholders.</t>
  </si>
  <si>
    <t>What are your outreach goals and how can they be measured?</t>
  </si>
  <si>
    <t xml:space="preserve">We will measure the number of volunteers involved in the project. For the Game Day sorting, we are looking for 100 volunteers. For the post-game sweep, we are looking for 30 volunteers. </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</si>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</sst>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1">
    <font>
      <sz val="11"/>
      <color rgb="FF000000"/>
      <name val="Calibri"/>
    </font>
    <font>
      <sz val="36"/>
      <color rgb="FF008000"/>
      <name val="Calibri"/>
    </font>
    <font>
      <sz val="11"/>
      <name val="Calibri"/>
    </font>
    <font>
      <sz val="12"/>
      <color rgb="FF000000"/>
      <name val="Calibri"/>
    </font>
    <font>
      <b/>
      <sz val="24"/>
      <color rgb="FFE36C09"/>
      <name val="Calibri"/>
    </font>
    <font>
      <b/>
      <sz val="20"/>
      <color rgb="FF000090"/>
      <name val="Calibri"/>
    </font>
    <font>
      <b/>
      <sz val="20"/>
      <color rgb="FF000000"/>
      <name val="Calibri"/>
    </font>
    <font>
      <b/>
      <sz val="12"/>
      <color rgb="FF000000"/>
      <name val="Calibri"/>
    </font>
    <font>
      <b/>
      <sz val="14"/>
      <color rgb="FF000000"/>
      <name val="Calibri"/>
    </font>
    <font>
      <b/>
      <sz val="16"/>
      <color rgb="FF000000"/>
      <name val="Calibri"/>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FFFFCC"/>
        <bgColor rgb="FFFFFFCC"/>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style="medium">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02">
    <xf numFmtId="0" fontId="0" fillId="0" borderId="0" xfId="0"/>
    <xf numFmtId="0" fontId="3" fillId="2" borderId="0" xfId="0" applyFont="1" applyFill="1" applyAlignment="1">
      <alignment vertical="center"/>
    </xf>
    <xf numFmtId="0" fontId="6" fillId="2" borderId="0" xfId="0" applyFont="1" applyFill="1" applyAlignment="1">
      <alignment horizontal="left" vertical="center"/>
    </xf>
    <xf numFmtId="0" fontId="6" fillId="2" borderId="7" xfId="0" applyFont="1" applyFill="1" applyBorder="1" applyAlignment="1">
      <alignment horizontal="left" vertical="center"/>
    </xf>
    <xf numFmtId="0" fontId="3" fillId="2" borderId="4" xfId="0" applyFont="1" applyFill="1" applyBorder="1" applyAlignment="1">
      <alignment vertical="center"/>
    </xf>
    <xf numFmtId="164" fontId="3" fillId="3" borderId="12" xfId="0" applyNumberFormat="1" applyFont="1" applyFill="1" applyBorder="1" applyAlignment="1">
      <alignment vertical="center"/>
    </xf>
    <xf numFmtId="0" fontId="3" fillId="2" borderId="1" xfId="0" applyFont="1" applyFill="1" applyBorder="1" applyAlignment="1">
      <alignment vertical="center"/>
    </xf>
    <xf numFmtId="0" fontId="3" fillId="2" borderId="13" xfId="0" applyFont="1" applyFill="1" applyBorder="1" applyAlignment="1">
      <alignment vertical="center"/>
    </xf>
    <xf numFmtId="49" fontId="3" fillId="3" borderId="12" xfId="0" applyNumberFormat="1" applyFont="1" applyFill="1" applyBorder="1" applyAlignment="1">
      <alignment horizontal="center" vertical="center"/>
    </xf>
    <xf numFmtId="0" fontId="3" fillId="2" borderId="14" xfId="0" applyFont="1" applyFill="1" applyBorder="1" applyAlignment="1">
      <alignment horizontal="left" vertical="center"/>
    </xf>
    <xf numFmtId="0" fontId="3" fillId="2" borderId="17" xfId="0" applyFont="1" applyFill="1" applyBorder="1" applyAlignment="1">
      <alignment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0" xfId="0" applyFont="1" applyFill="1" applyBorder="1" applyAlignment="1">
      <alignment horizontal="center" vertical="center"/>
    </xf>
    <xf numFmtId="0" fontId="7" fillId="2" borderId="0" xfId="0" applyFont="1" applyFill="1" applyAlignment="1">
      <alignment horizontal="right" vertical="center" wrapText="1"/>
    </xf>
    <xf numFmtId="0" fontId="3" fillId="2" borderId="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vertical="center"/>
    </xf>
    <xf numFmtId="0" fontId="3" fillId="2" borderId="0" xfId="0" applyFont="1" applyFill="1" applyAlignment="1">
      <alignment horizontal="right" vertical="center"/>
    </xf>
    <xf numFmtId="0" fontId="3" fillId="2" borderId="7" xfId="0" applyFont="1" applyFill="1" applyBorder="1" applyAlignment="1">
      <alignment vertical="center"/>
    </xf>
    <xf numFmtId="165" fontId="3" fillId="2" borderId="2" xfId="0" applyNumberFormat="1" applyFont="1" applyFill="1" applyBorder="1" applyAlignment="1">
      <alignment horizontal="center" vertical="center"/>
    </xf>
    <xf numFmtId="0" fontId="7" fillId="2" borderId="25" xfId="0" applyFont="1" applyFill="1" applyBorder="1" applyAlignment="1">
      <alignment horizontal="center" vertical="center"/>
    </xf>
    <xf numFmtId="0" fontId="3" fillId="2" borderId="20" xfId="0" applyFont="1" applyFill="1" applyBorder="1" applyAlignment="1">
      <alignment horizontal="right" vertical="center"/>
    </xf>
    <xf numFmtId="0" fontId="7" fillId="3" borderId="26" xfId="0" applyFont="1" applyFill="1" applyBorder="1" applyAlignment="1">
      <alignment horizontal="center" vertical="center"/>
    </xf>
    <xf numFmtId="0" fontId="0" fillId="3" borderId="0" xfId="0" applyFill="1" applyAlignment="1">
      <alignment horizontal="center" vertical="center"/>
    </xf>
    <xf numFmtId="0" fontId="0" fillId="3" borderId="26" xfId="0" applyFill="1" applyBorder="1" applyAlignment="1">
      <alignment horizontal="center" vertical="center"/>
    </xf>
    <xf numFmtId="0" fontId="3" fillId="2" borderId="24" xfId="0" applyFont="1" applyFill="1" applyBorder="1" applyAlignment="1">
      <alignment horizontal="center" vertical="center"/>
    </xf>
    <xf numFmtId="0" fontId="3" fillId="2" borderId="2" xfId="0" applyFont="1" applyFill="1" applyBorder="1" applyAlignment="1">
      <alignment vertical="center"/>
    </xf>
    <xf numFmtId="0" fontId="7"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164" fontId="3" fillId="3" borderId="26" xfId="0" applyNumberFormat="1" applyFont="1" applyFill="1" applyBorder="1" applyAlignment="1">
      <alignment vertical="center"/>
    </xf>
    <xf numFmtId="3" fontId="3" fillId="3" borderId="26" xfId="0" applyNumberFormat="1" applyFont="1" applyFill="1" applyBorder="1" applyAlignment="1">
      <alignment vertical="center"/>
    </xf>
    <xf numFmtId="0" fontId="3" fillId="2" borderId="29" xfId="0" applyFont="1" applyFill="1" applyBorder="1" applyAlignment="1">
      <alignment horizontal="right" vertical="center"/>
    </xf>
    <xf numFmtId="164" fontId="3" fillId="2" borderId="2" xfId="0" applyNumberFormat="1" applyFont="1" applyFill="1" applyBorder="1" applyAlignment="1">
      <alignment horizontal="center" vertical="center"/>
    </xf>
    <xf numFmtId="164" fontId="3" fillId="2" borderId="24"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10" xfId="0" applyNumberFormat="1" applyFont="1" applyFill="1" applyBorder="1" applyAlignment="1">
      <alignment horizontal="center" vertical="center"/>
    </xf>
    <xf numFmtId="0" fontId="9" fillId="2" borderId="5" xfId="0" applyFont="1" applyFill="1" applyBorder="1" applyAlignment="1">
      <alignment horizontal="right" vertical="center"/>
    </xf>
    <xf numFmtId="0" fontId="5" fillId="2" borderId="0" xfId="0" applyFont="1" applyFill="1" applyAlignment="1">
      <alignment horizontal="left" vertical="center"/>
    </xf>
    <xf numFmtId="0" fontId="0" fillId="0" borderId="26" xfId="0" applyBorder="1" applyAlignment="1">
      <alignment wrapText="1"/>
    </xf>
    <xf numFmtId="0" fontId="0" fillId="0" borderId="26" xfId="0" applyBorder="1" applyAlignment="1">
      <alignment vertical="center" wrapText="1"/>
    </xf>
    <xf numFmtId="0" fontId="0" fillId="0" borderId="26" xfId="0" applyBorder="1" applyAlignment="1">
      <alignment horizontal="center" vertical="center" wrapText="1"/>
    </xf>
    <xf numFmtId="0" fontId="0" fillId="0" borderId="7" xfId="0" applyBorder="1" applyAlignment="1">
      <alignment wrapText="1"/>
    </xf>
    <xf numFmtId="0" fontId="5" fillId="2" borderId="0" xfId="0" applyFont="1" applyFill="1" applyAlignment="1">
      <alignment horizontal="left" vertical="center"/>
    </xf>
    <xf numFmtId="0" fontId="7" fillId="2" borderId="0" xfId="0" applyFont="1" applyFill="1" applyAlignment="1">
      <alignment horizontal="right" vertical="center" wrapText="1"/>
    </xf>
    <xf numFmtId="0" fontId="8" fillId="2" borderId="0" xfId="0" applyFont="1" applyFill="1" applyAlignment="1">
      <alignment horizontal="center" vertical="center"/>
    </xf>
    <xf numFmtId="49" fontId="3" fillId="3" borderId="1"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xf>
    <xf numFmtId="0" fontId="3" fillId="3" borderId="15" xfId="0" applyFont="1" applyFill="1" applyBorder="1" applyAlignment="1">
      <alignment horizontal="center" vertical="center"/>
    </xf>
    <xf numFmtId="0" fontId="8" fillId="2" borderId="25" xfId="0" applyFont="1" applyFill="1" applyBorder="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wrapText="1"/>
    </xf>
    <xf numFmtId="0" fontId="7" fillId="2" borderId="7" xfId="0" applyFont="1" applyFill="1" applyBorder="1" applyAlignment="1">
      <alignment horizontal="left" wrapText="1"/>
    </xf>
    <xf numFmtId="165" fontId="3" fillId="3" borderId="9" xfId="0" applyNumberFormat="1" applyFont="1" applyFill="1" applyBorder="1" applyAlignment="1">
      <alignment horizontal="center" vertical="center"/>
    </xf>
    <xf numFmtId="49" fontId="0" fillId="4" borderId="9" xfId="0" applyNumberFormat="1" applyFill="1" applyBorder="1" applyAlignment="1">
      <alignment horizontal="center" vertical="center"/>
    </xf>
    <xf numFmtId="0" fontId="7" fillId="2" borderId="25" xfId="0" applyFont="1" applyFill="1" applyBorder="1" applyAlignment="1">
      <alignment horizontal="center" vertical="center"/>
    </xf>
    <xf numFmtId="0" fontId="7" fillId="3" borderId="15" xfId="0" applyFont="1" applyFill="1" applyBorder="1" applyAlignment="1">
      <alignment horizontal="center" vertical="center"/>
    </xf>
    <xf numFmtId="49" fontId="3" fillId="3" borderId="15" xfId="0" applyNumberFormat="1" applyFont="1" applyFill="1" applyBorder="1" applyAlignment="1">
      <alignment horizontal="center" vertical="center"/>
    </xf>
    <xf numFmtId="49" fontId="3" fillId="3" borderId="9" xfId="0" applyNumberFormat="1" applyFont="1" applyFill="1" applyBorder="1" applyAlignment="1">
      <alignment horizontal="left" vertical="center" wrapText="1"/>
    </xf>
    <xf numFmtId="0" fontId="3" fillId="2" borderId="0" xfId="0" applyFont="1" applyFill="1" applyAlignment="1">
      <alignment horizontal="left" vertical="center"/>
    </xf>
    <xf numFmtId="0" fontId="7" fillId="2" borderId="7" xfId="0" applyFont="1" applyFill="1" applyBorder="1" applyAlignment="1">
      <alignment horizontal="left"/>
    </xf>
    <xf numFmtId="164" fontId="3" fillId="3" borderId="15" xfId="0" applyNumberFormat="1" applyFont="1" applyFill="1" applyBorder="1" applyAlignment="1">
      <alignment horizontal="center" vertical="center"/>
    </xf>
    <xf numFmtId="0" fontId="7" fillId="2" borderId="7" xfId="0" applyFont="1" applyFill="1" applyBorder="1" applyAlignment="1">
      <alignment horizontal="left" vertical="center"/>
    </xf>
    <xf numFmtId="0" fontId="8" fillId="2" borderId="25" xfId="0" applyFont="1" applyFill="1" applyBorder="1" applyAlignment="1">
      <alignment horizontal="left" vertical="center"/>
    </xf>
    <xf numFmtId="0" fontId="4" fillId="2" borderId="0" xfId="0" applyFont="1" applyFill="1" applyAlignment="1">
      <alignment horizontal="center" vertical="center"/>
    </xf>
    <xf numFmtId="49" fontId="3" fillId="3" borderId="1" xfId="0" applyNumberFormat="1" applyFont="1" applyFill="1" applyBorder="1" applyAlignment="1">
      <alignment horizontal="center" vertical="center" wrapText="1"/>
    </xf>
    <xf numFmtId="0" fontId="1" fillId="2" borderId="0" xfId="0" applyFont="1" applyFill="1" applyAlignment="1">
      <alignment horizontal="center" vertical="center"/>
    </xf>
    <xf numFmtId="0" fontId="7" fillId="2" borderId="0" xfId="0" applyFont="1" applyFill="1" applyAlignment="1">
      <alignment horizontal="right" vertical="center"/>
    </xf>
    <xf numFmtId="0" fontId="0" fillId="0" borderId="0" xfId="0" applyAlignment="1">
      <alignment horizontal="center"/>
    </xf>
    <xf numFmtId="0" fontId="0" fillId="0" borderId="0" xfId="0" applyAlignment="1">
      <alignment horizontal="center" wrapText="1"/>
    </xf>
    <xf numFmtId="0" fontId="7" fillId="2" borderId="2" xfId="0" applyFont="1" applyFill="1" applyBorder="1" applyAlignment="1">
      <alignment horizontal="left" vertical="top" wrapText="1"/>
    </xf>
    <xf numFmtId="0" fontId="0" fillId="0" borderId="25" xfId="0" applyBorder="1" applyAlignment="1">
      <alignment horizontal="center" wrapText="1"/>
    </xf>
    <xf numFmtId="0" fontId="7" fillId="2" borderId="0" xfId="0" applyFont="1" applyFill="1" applyAlignment="1">
      <alignment horizontal="left" vertical="top" wrapText="1"/>
    </xf>
    <xf numFmtId="0" fontId="7" fillId="2" borderId="7" xfId="0"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0" fontId="10" fillId="2" borderId="0" xfId="0" applyFont="1" applyFill="1" applyAlignment="1">
      <alignment horizontal="center" vertical="center"/>
    </xf>
    <xf numFmtId="164" fontId="3" fillId="2" borderId="30"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0" fontId="9" fillId="2" borderId="0" xfId="0" applyFont="1" applyFill="1" applyAlignment="1">
      <alignment horizontal="center" vertical="center"/>
    </xf>
    <xf numFmtId="164" fontId="9" fillId="2" borderId="9" xfId="0" applyNumberFormat="1" applyFont="1" applyFill="1" applyBorder="1" applyAlignment="1">
      <alignment horizontal="center" vertical="center"/>
    </xf>
    <xf numFmtId="0" fontId="2" fillId="0" borderId="0" xfId="0" applyFont="1" applyAlignment="1"/>
    <xf numFmtId="0" fontId="0" fillId="0" borderId="0" xfId="0"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10" xfId="0" applyFont="1" applyBorder="1" applyAlignment="1"/>
    <xf numFmtId="0" fontId="2" fillId="0" borderId="11" xfId="0" applyFont="1" applyBorder="1" applyAlignment="1"/>
    <xf numFmtId="0" fontId="2" fillId="0" borderId="16" xfId="0" applyFont="1" applyBorder="1" applyAlignment="1"/>
    <xf numFmtId="0" fontId="2" fillId="0" borderId="25" xfId="0" applyFont="1" applyBorder="1" applyAlignment="1"/>
    <xf numFmtId="0" fontId="2" fillId="0" borderId="28" xfId="0" applyFont="1" applyBorder="1" applyAlignment="1"/>
    <xf numFmtId="0" fontId="2" fillId="0" borderId="31" xfId="0" applyFont="1" applyBorder="1" applyAlignment="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1428750</xdr:colOff>
      <xdr:row>0</xdr:row>
      <xdr:rowOff>9525</xdr:rowOff>
    </xdr:from>
    <xdr:to>
      <xdr:col>5</xdr:col>
      <xdr:colOff>247650</xdr:colOff>
      <xdr:row>1</xdr:row>
      <xdr:rowOff>19050</xdr:rowOff>
    </xdr:to>
    <xdr:pic>
      <xdr:nvPicPr>
        <xdr:cNvPr id="2" name="image00.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4400550" cy="92392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9"/>
  <sheetViews>
    <sheetView tabSelected="1" topLeftCell="A187" workbookViewId="0">
      <selection activeCell="H56" sqref="H56"/>
    </sheetView>
  </sheetViews>
  <sheetFormatPr defaultColWidth="15.140625" defaultRowHeight="15" customHeight="1"/>
  <cols>
    <col min="1" max="1" width="8" customWidth="1"/>
    <col min="2" max="2" width="22.42578125" customWidth="1"/>
    <col min="3" max="3" width="27.7109375" customWidth="1"/>
    <col min="4" max="4" width="23.140625" customWidth="1"/>
    <col min="5" max="7" width="22.42578125" customWidth="1"/>
    <col min="8" max="8" width="50.7109375" customWidth="1"/>
    <col min="9" max="26" width="7.7109375" customWidth="1"/>
  </cols>
  <sheetData>
    <row r="1" spans="1:8" ht="72" customHeight="1">
      <c r="A1" s="74"/>
      <c r="B1" s="72"/>
      <c r="C1" s="87"/>
      <c r="D1" s="87"/>
      <c r="E1" s="87"/>
      <c r="F1" s="87"/>
      <c r="G1" s="87"/>
      <c r="H1" s="1"/>
    </row>
    <row r="2" spans="1:8" ht="31.5" customHeight="1">
      <c r="A2" s="88"/>
      <c r="B2" s="70" t="s">
        <v>0</v>
      </c>
      <c r="C2" s="87"/>
      <c r="D2" s="87"/>
      <c r="E2" s="87"/>
      <c r="F2" s="87"/>
      <c r="G2" s="87"/>
      <c r="H2" s="1"/>
    </row>
    <row r="3" spans="1:8" ht="16.5" customHeight="1">
      <c r="A3" s="88"/>
      <c r="B3" s="1"/>
      <c r="C3" s="1"/>
      <c r="D3" s="1"/>
      <c r="E3" s="1"/>
      <c r="F3" s="1"/>
      <c r="G3" s="1"/>
      <c r="H3" s="1"/>
    </row>
    <row r="4" spans="1:8" ht="15.75" customHeight="1">
      <c r="A4" s="88"/>
      <c r="B4" s="71" t="s">
        <v>1</v>
      </c>
      <c r="C4" s="89"/>
      <c r="D4" s="89"/>
      <c r="E4" s="89"/>
      <c r="F4" s="89"/>
      <c r="G4" s="90"/>
      <c r="H4" s="1"/>
    </row>
    <row r="5" spans="1:8" ht="15.75" customHeight="1">
      <c r="A5" s="88"/>
      <c r="B5" s="91"/>
      <c r="C5" s="88"/>
      <c r="D5" s="88"/>
      <c r="E5" s="88"/>
      <c r="F5" s="88"/>
      <c r="G5" s="92"/>
      <c r="H5" s="1"/>
    </row>
    <row r="6" spans="1:8" ht="15.75" customHeight="1">
      <c r="A6" s="88"/>
      <c r="B6" s="91"/>
      <c r="C6" s="88"/>
      <c r="D6" s="88"/>
      <c r="E6" s="88"/>
      <c r="F6" s="88"/>
      <c r="G6" s="92"/>
      <c r="H6" s="1"/>
    </row>
    <row r="7" spans="1:8" ht="15.75" customHeight="1">
      <c r="A7" s="88"/>
      <c r="B7" s="91"/>
      <c r="C7" s="88"/>
      <c r="D7" s="88"/>
      <c r="E7" s="88"/>
      <c r="F7" s="88"/>
      <c r="G7" s="92"/>
      <c r="H7" s="1"/>
    </row>
    <row r="8" spans="1:8" ht="15.75" customHeight="1">
      <c r="A8" s="88"/>
      <c r="B8" s="91"/>
      <c r="C8" s="88"/>
      <c r="D8" s="88"/>
      <c r="E8" s="88"/>
      <c r="F8" s="88"/>
      <c r="G8" s="92"/>
      <c r="H8" s="1"/>
    </row>
    <row r="9" spans="1:8" ht="15.75" customHeight="1">
      <c r="A9" s="88"/>
      <c r="B9" s="91"/>
      <c r="C9" s="88"/>
      <c r="D9" s="88"/>
      <c r="E9" s="88"/>
      <c r="F9" s="88"/>
      <c r="G9" s="92"/>
      <c r="H9" s="1"/>
    </row>
    <row r="10" spans="1:8" ht="16.5" customHeight="1">
      <c r="A10" s="88"/>
      <c r="B10" s="93"/>
      <c r="C10" s="94"/>
      <c r="D10" s="94"/>
      <c r="E10" s="94"/>
      <c r="F10" s="94"/>
      <c r="G10" s="95"/>
      <c r="H10" s="1"/>
    </row>
    <row r="11" spans="1:8" ht="26.25" customHeight="1">
      <c r="A11" s="88"/>
      <c r="B11" s="49" t="s">
        <v>2</v>
      </c>
      <c r="C11" s="87"/>
      <c r="D11" s="87"/>
      <c r="E11" s="87"/>
      <c r="F11" s="87"/>
      <c r="G11" s="87"/>
      <c r="H11" s="87"/>
    </row>
    <row r="12" spans="1:8" ht="27" customHeight="1">
      <c r="A12" s="88"/>
      <c r="B12" s="2"/>
      <c r="C12" s="2"/>
      <c r="D12" s="3"/>
      <c r="E12" s="3"/>
      <c r="F12" s="3"/>
      <c r="G12" s="3"/>
      <c r="H12" s="2"/>
    </row>
    <row r="13" spans="1:8" ht="16.5" customHeight="1">
      <c r="A13" s="88"/>
      <c r="B13" s="73" t="s">
        <v>3</v>
      </c>
      <c r="C13" s="92"/>
      <c r="D13" s="53" t="s">
        <v>4</v>
      </c>
      <c r="E13" s="96"/>
      <c r="F13" s="96"/>
      <c r="G13" s="97"/>
      <c r="H13" s="4"/>
    </row>
    <row r="14" spans="1:8" ht="16.5" customHeight="1">
      <c r="A14" s="88"/>
      <c r="B14" s="73" t="s">
        <v>5</v>
      </c>
      <c r="C14" s="92"/>
      <c r="D14" s="5">
        <v>959.35</v>
      </c>
      <c r="E14" s="6"/>
      <c r="F14" s="7"/>
      <c r="G14" s="7"/>
      <c r="H14" s="1"/>
    </row>
    <row r="15" spans="1:8" ht="16.5" customHeight="1">
      <c r="A15" s="88"/>
      <c r="B15" s="73" t="s">
        <v>6</v>
      </c>
      <c r="C15" s="92"/>
      <c r="D15" s="8" t="s">
        <v>7</v>
      </c>
      <c r="E15" s="9" t="s">
        <v>8</v>
      </c>
      <c r="F15" s="62" t="s">
        <v>9</v>
      </c>
      <c r="G15" s="98"/>
      <c r="H15" s="10"/>
    </row>
    <row r="16" spans="1:8" ht="16.5" customHeight="1">
      <c r="A16" s="88"/>
      <c r="B16" s="50" t="s">
        <v>10</v>
      </c>
      <c r="C16" s="92"/>
      <c r="D16" s="52" t="s">
        <v>11</v>
      </c>
      <c r="E16" s="90"/>
      <c r="F16" s="11" t="s">
        <v>12</v>
      </c>
      <c r="G16" s="12" t="s">
        <v>13</v>
      </c>
      <c r="H16" s="10"/>
    </row>
    <row r="17" spans="1:8" ht="16.5" customHeight="1">
      <c r="A17" s="88"/>
      <c r="B17" s="87"/>
      <c r="C17" s="92"/>
      <c r="D17" s="93"/>
      <c r="E17" s="95"/>
      <c r="F17" s="13" t="s">
        <v>14</v>
      </c>
      <c r="G17" s="14" t="s">
        <v>15</v>
      </c>
      <c r="H17" s="10"/>
    </row>
    <row r="18" spans="1:8" ht="15.75" customHeight="1">
      <c r="A18" s="88"/>
      <c r="B18" s="15"/>
      <c r="C18" s="15"/>
      <c r="D18" s="16"/>
      <c r="E18" s="17"/>
      <c r="F18" s="18" t="s">
        <v>16</v>
      </c>
      <c r="G18" s="19" t="s">
        <v>17</v>
      </c>
      <c r="H18" s="10"/>
    </row>
    <row r="19" spans="1:8" ht="15.75" customHeight="1">
      <c r="A19" s="88"/>
      <c r="B19" s="1"/>
      <c r="C19" s="1"/>
      <c r="D19" s="1"/>
      <c r="E19" s="1"/>
      <c r="F19" s="20"/>
      <c r="G19" s="20"/>
      <c r="H19" s="1"/>
    </row>
    <row r="20" spans="1:8" ht="26.25" customHeight="1">
      <c r="A20" s="88"/>
      <c r="B20" s="49" t="s">
        <v>18</v>
      </c>
      <c r="C20" s="87"/>
      <c r="D20" s="87"/>
      <c r="E20" s="87"/>
      <c r="F20" s="87"/>
      <c r="G20" s="87"/>
      <c r="H20" s="87"/>
    </row>
    <row r="21" spans="1:8" ht="26.25" customHeight="1">
      <c r="A21" s="88"/>
      <c r="B21" s="2"/>
      <c r="C21" s="2"/>
      <c r="D21" s="2"/>
      <c r="E21" s="2"/>
      <c r="F21" s="2"/>
      <c r="G21" s="2"/>
      <c r="H21" s="2"/>
    </row>
    <row r="22" spans="1:8" ht="27" customHeight="1">
      <c r="A22" s="88"/>
      <c r="B22" s="51" t="s">
        <v>19</v>
      </c>
      <c r="C22" s="87"/>
      <c r="D22" s="3"/>
      <c r="E22" s="3"/>
      <c r="F22" s="2"/>
      <c r="G22" s="2"/>
      <c r="H22" s="2"/>
    </row>
    <row r="23" spans="1:8" ht="16.5" customHeight="1">
      <c r="A23" s="88"/>
      <c r="B23" s="56" t="s">
        <v>20</v>
      </c>
      <c r="C23" s="92"/>
      <c r="D23" s="53" t="s">
        <v>21</v>
      </c>
      <c r="E23" s="97"/>
      <c r="F23" s="4"/>
      <c r="G23" s="1"/>
      <c r="H23" s="1"/>
    </row>
    <row r="24" spans="1:8" ht="16.5" customHeight="1">
      <c r="A24" s="88"/>
      <c r="B24" s="56" t="s">
        <v>22</v>
      </c>
      <c r="C24" s="92"/>
      <c r="D24" s="53" t="s">
        <v>23</v>
      </c>
      <c r="E24" s="97"/>
      <c r="F24" s="4"/>
      <c r="G24" s="1"/>
      <c r="H24" s="1"/>
    </row>
    <row r="25" spans="1:8" ht="16.5" customHeight="1">
      <c r="A25" s="88"/>
      <c r="B25" s="56" t="s">
        <v>24</v>
      </c>
      <c r="C25" s="92"/>
      <c r="D25" s="60" t="s">
        <v>25</v>
      </c>
      <c r="E25" s="97"/>
      <c r="F25" s="4"/>
      <c r="G25" s="1"/>
      <c r="H25" s="1"/>
    </row>
    <row r="26" spans="1:8" ht="16.5" customHeight="1">
      <c r="A26" s="88"/>
      <c r="B26" s="56" t="s">
        <v>26</v>
      </c>
      <c r="C26" s="92"/>
      <c r="D26" s="59">
        <v>8477906326</v>
      </c>
      <c r="E26" s="97"/>
      <c r="F26" s="4"/>
      <c r="G26" s="1"/>
      <c r="H26" s="1"/>
    </row>
    <row r="27" spans="1:8" ht="16.5" customHeight="1">
      <c r="A27" s="88"/>
      <c r="B27" s="56" t="s">
        <v>27</v>
      </c>
      <c r="C27" s="92"/>
      <c r="D27" s="53"/>
      <c r="E27" s="97"/>
      <c r="F27" s="4"/>
      <c r="G27" s="1"/>
      <c r="H27" s="1"/>
    </row>
    <row r="28" spans="1:8" ht="15.75" customHeight="1">
      <c r="A28" s="88"/>
      <c r="B28" s="21"/>
      <c r="C28" s="21"/>
      <c r="D28" s="16"/>
      <c r="E28" s="16"/>
      <c r="F28" s="1"/>
      <c r="G28" s="1"/>
      <c r="H28" s="1"/>
    </row>
    <row r="29" spans="1:8" ht="19.5" customHeight="1">
      <c r="A29" s="88"/>
      <c r="B29" s="51" t="s">
        <v>28</v>
      </c>
      <c r="C29" s="87"/>
      <c r="D29" s="22"/>
      <c r="E29" s="22"/>
      <c r="F29" s="1"/>
      <c r="G29" s="1"/>
      <c r="H29" s="1"/>
    </row>
    <row r="30" spans="1:8" ht="16.5" customHeight="1">
      <c r="A30" s="88"/>
      <c r="B30" s="56" t="s">
        <v>20</v>
      </c>
      <c r="C30" s="92"/>
      <c r="D30" s="53" t="s">
        <v>29</v>
      </c>
      <c r="E30" s="97"/>
      <c r="F30" s="4"/>
      <c r="G30" s="1"/>
      <c r="H30" s="1"/>
    </row>
    <row r="31" spans="1:8" ht="16.5" customHeight="1">
      <c r="A31" s="88"/>
      <c r="B31" s="56" t="s">
        <v>30</v>
      </c>
      <c r="C31" s="92"/>
      <c r="D31" s="53" t="s">
        <v>31</v>
      </c>
      <c r="E31" s="97"/>
      <c r="F31" s="4"/>
      <c r="G31" s="1"/>
      <c r="H31" s="1"/>
    </row>
    <row r="32" spans="1:8" ht="16.5" customHeight="1">
      <c r="A32" s="88"/>
      <c r="B32" s="56" t="s">
        <v>32</v>
      </c>
      <c r="C32" s="92"/>
      <c r="D32" s="53" t="s">
        <v>33</v>
      </c>
      <c r="E32" s="97"/>
      <c r="F32" s="4"/>
      <c r="G32" s="1"/>
      <c r="H32" s="1"/>
    </row>
    <row r="33" spans="1:8" ht="16.5" customHeight="1">
      <c r="A33" s="88"/>
      <c r="B33" s="56" t="s">
        <v>24</v>
      </c>
      <c r="C33" s="92"/>
      <c r="D33" s="60" t="s">
        <v>34</v>
      </c>
      <c r="E33" s="97"/>
      <c r="F33" s="4"/>
      <c r="G33" s="1"/>
      <c r="H33" s="1"/>
    </row>
    <row r="34" spans="1:8" ht="16.5" customHeight="1">
      <c r="A34" s="88"/>
      <c r="B34" s="56" t="s">
        <v>26</v>
      </c>
      <c r="C34" s="92"/>
      <c r="D34" s="53" t="s">
        <v>35</v>
      </c>
      <c r="E34" s="97"/>
      <c r="F34" s="4"/>
      <c r="G34" s="1"/>
      <c r="H34" s="1"/>
    </row>
    <row r="35" spans="1:8" ht="15.75" customHeight="1">
      <c r="A35" s="88"/>
      <c r="B35" s="21"/>
      <c r="C35" s="21"/>
      <c r="D35" s="23"/>
      <c r="E35" s="23"/>
      <c r="F35" s="1"/>
      <c r="G35" s="1"/>
      <c r="H35" s="1"/>
    </row>
    <row r="36" spans="1:8" ht="15.75" customHeight="1">
      <c r="A36" s="88"/>
      <c r="B36" s="56" t="s">
        <v>36</v>
      </c>
      <c r="C36" s="87"/>
      <c r="D36" s="61" t="s">
        <v>37</v>
      </c>
      <c r="E36" s="99"/>
      <c r="F36" s="24" t="s">
        <v>38</v>
      </c>
      <c r="G36" s="24" t="s">
        <v>39</v>
      </c>
      <c r="H36" s="1"/>
    </row>
    <row r="37" spans="1:8" ht="15.75" customHeight="1">
      <c r="A37" s="88"/>
      <c r="B37" s="21"/>
      <c r="C37" s="25"/>
      <c r="D37" s="62" t="s">
        <v>21</v>
      </c>
      <c r="E37" s="98"/>
      <c r="F37" s="26" t="s">
        <v>40</v>
      </c>
      <c r="G37" s="27" t="s">
        <v>25</v>
      </c>
      <c r="H37" s="10"/>
    </row>
    <row r="38" spans="1:8" ht="15.75" customHeight="1">
      <c r="A38" s="88"/>
      <c r="B38" s="21"/>
      <c r="C38" s="25"/>
      <c r="D38" s="62" t="s">
        <v>41</v>
      </c>
      <c r="E38" s="98"/>
      <c r="F38" s="26" t="s">
        <v>40</v>
      </c>
      <c r="G38" s="28" t="s">
        <v>42</v>
      </c>
      <c r="H38" s="10"/>
    </row>
    <row r="39" spans="1:8" ht="15.75" customHeight="1">
      <c r="A39" s="88"/>
      <c r="B39" s="21"/>
      <c r="C39" s="25"/>
      <c r="D39" s="62"/>
      <c r="E39" s="98"/>
      <c r="F39" s="26"/>
      <c r="G39" s="26"/>
      <c r="H39" s="10"/>
    </row>
    <row r="40" spans="1:8" ht="15.75" customHeight="1">
      <c r="A40" s="88"/>
      <c r="B40" s="21"/>
      <c r="C40" s="25"/>
      <c r="D40" s="62"/>
      <c r="E40" s="98"/>
      <c r="F40" s="26"/>
      <c r="G40" s="26"/>
      <c r="H40" s="10"/>
    </row>
    <row r="41" spans="1:8" ht="15.75" customHeight="1">
      <c r="A41" s="88"/>
      <c r="B41" s="21"/>
      <c r="C41" s="21"/>
      <c r="D41" s="29"/>
      <c r="E41" s="29"/>
      <c r="F41" s="20"/>
      <c r="G41" s="20"/>
      <c r="H41" s="1"/>
    </row>
    <row r="42" spans="1:8" ht="19.5" customHeight="1">
      <c r="A42" s="88"/>
      <c r="B42" s="51" t="s">
        <v>43</v>
      </c>
      <c r="C42" s="87"/>
      <c r="D42" s="22" t="s">
        <v>44</v>
      </c>
      <c r="E42" s="22"/>
      <c r="F42" s="1"/>
      <c r="G42" s="1"/>
      <c r="H42" s="1"/>
    </row>
    <row r="43" spans="1:8" ht="16.5" customHeight="1">
      <c r="A43" s="88"/>
      <c r="B43" s="56" t="s">
        <v>20</v>
      </c>
      <c r="C43" s="92"/>
      <c r="D43" s="53" t="s">
        <v>45</v>
      </c>
      <c r="E43" s="97"/>
      <c r="F43" s="4"/>
      <c r="G43" s="1"/>
      <c r="H43" s="1"/>
    </row>
    <row r="44" spans="1:8" ht="16.5" customHeight="1">
      <c r="A44" s="88"/>
      <c r="B44" s="56" t="s">
        <v>24</v>
      </c>
      <c r="C44" s="92"/>
      <c r="D44" s="60" t="s">
        <v>46</v>
      </c>
      <c r="E44" s="97"/>
      <c r="F44" s="4"/>
      <c r="G44" s="1"/>
      <c r="H44" s="1"/>
    </row>
    <row r="45" spans="1:8" ht="16.5" customHeight="1">
      <c r="A45" s="88"/>
      <c r="B45" s="56" t="s">
        <v>26</v>
      </c>
      <c r="C45" s="92"/>
      <c r="D45" s="59" t="s">
        <v>47</v>
      </c>
      <c r="E45" s="97"/>
      <c r="F45" s="4"/>
      <c r="G45" s="1"/>
      <c r="H45" s="1"/>
    </row>
    <row r="46" spans="1:8" ht="15.75" customHeight="1">
      <c r="A46" s="88"/>
      <c r="B46" s="21"/>
      <c r="C46" s="21"/>
      <c r="D46" s="30"/>
      <c r="E46" s="30"/>
      <c r="F46" s="1"/>
      <c r="G46" s="1"/>
      <c r="H46" s="1"/>
    </row>
    <row r="47" spans="1:8" ht="15.75" customHeight="1">
      <c r="A47" s="88"/>
      <c r="B47" s="21"/>
      <c r="C47" s="21"/>
      <c r="D47" s="1"/>
      <c r="E47" s="1"/>
      <c r="F47" s="1"/>
      <c r="G47" s="1"/>
      <c r="H47" s="1"/>
    </row>
    <row r="48" spans="1:8" ht="26.25" customHeight="1">
      <c r="A48" s="88"/>
      <c r="B48" s="49" t="s">
        <v>48</v>
      </c>
      <c r="C48" s="87"/>
      <c r="D48" s="87"/>
      <c r="E48" s="87"/>
      <c r="F48" s="87"/>
      <c r="G48" s="87"/>
      <c r="H48" s="87"/>
    </row>
    <row r="49" spans="1:8" ht="15.75" customHeight="1">
      <c r="A49" s="88"/>
      <c r="B49" s="31"/>
      <c r="C49" s="31"/>
      <c r="D49" s="31"/>
      <c r="E49" s="31"/>
      <c r="F49" s="31"/>
      <c r="G49" s="31"/>
      <c r="H49" s="31"/>
    </row>
    <row r="50" spans="1:8" ht="16.5" customHeight="1">
      <c r="A50" s="88"/>
      <c r="B50" s="68" t="s">
        <v>49</v>
      </c>
      <c r="C50" s="94"/>
      <c r="D50" s="94"/>
      <c r="E50" s="94"/>
      <c r="F50" s="94"/>
      <c r="G50" s="94"/>
      <c r="H50" s="1"/>
    </row>
    <row r="51" spans="1:8" ht="303" customHeight="1">
      <c r="A51" s="88"/>
      <c r="B51" s="64" t="s">
        <v>50</v>
      </c>
      <c r="C51" s="96"/>
      <c r="D51" s="96"/>
      <c r="E51" s="96"/>
      <c r="F51" s="96"/>
      <c r="G51" s="97"/>
      <c r="H51" s="4"/>
    </row>
    <row r="52" spans="1:8" ht="15.75" customHeight="1">
      <c r="A52" s="88"/>
      <c r="B52" s="30"/>
      <c r="C52" s="30"/>
      <c r="D52" s="30"/>
      <c r="E52" s="30"/>
      <c r="F52" s="30"/>
      <c r="G52" s="30"/>
      <c r="H52" s="1"/>
    </row>
    <row r="53" spans="1:8" ht="16.5" customHeight="1">
      <c r="A53" s="88"/>
      <c r="B53" s="58" t="s">
        <v>51</v>
      </c>
      <c r="C53" s="94"/>
      <c r="D53" s="94"/>
      <c r="E53" s="94"/>
      <c r="F53" s="94"/>
      <c r="G53" s="94"/>
      <c r="H53" s="1"/>
    </row>
    <row r="54" spans="1:8" ht="145.5" customHeight="1">
      <c r="A54" s="88"/>
      <c r="B54" s="64" t="s">
        <v>52</v>
      </c>
      <c r="C54" s="96"/>
      <c r="D54" s="96"/>
      <c r="E54" s="96"/>
      <c r="F54" s="96"/>
      <c r="G54" s="97"/>
      <c r="H54" s="4"/>
    </row>
    <row r="55" spans="1:8" ht="15.75" customHeight="1">
      <c r="A55" s="88"/>
      <c r="B55" s="30"/>
      <c r="C55" s="30"/>
      <c r="D55" s="30"/>
      <c r="E55" s="30"/>
      <c r="F55" s="30"/>
      <c r="G55" s="30"/>
      <c r="H55" s="1"/>
    </row>
    <row r="56" spans="1:8" ht="33.75" customHeight="1">
      <c r="A56" s="88"/>
      <c r="B56" s="58" t="s">
        <v>53</v>
      </c>
      <c r="C56" s="94"/>
      <c r="D56" s="94"/>
      <c r="E56" s="94"/>
      <c r="F56" s="94"/>
      <c r="G56" s="94"/>
      <c r="H56" s="1"/>
    </row>
    <row r="57" spans="1:8" ht="163.5" customHeight="1">
      <c r="A57" s="88"/>
      <c r="B57" s="64" t="s">
        <v>54</v>
      </c>
      <c r="C57" s="96"/>
      <c r="D57" s="96"/>
      <c r="E57" s="96"/>
      <c r="F57" s="96"/>
      <c r="G57" s="97"/>
      <c r="H57" s="4"/>
    </row>
    <row r="58" spans="1:8" ht="15.75" customHeight="1">
      <c r="A58" s="88"/>
      <c r="B58" s="30"/>
      <c r="C58" s="30"/>
      <c r="D58" s="30"/>
      <c r="E58" s="30"/>
      <c r="F58" s="30"/>
      <c r="G58" s="30"/>
      <c r="H58" s="1"/>
    </row>
    <row r="59" spans="1:8" ht="51" customHeight="1">
      <c r="A59" s="88"/>
      <c r="B59" s="58" t="s">
        <v>55</v>
      </c>
      <c r="C59" s="94"/>
      <c r="D59" s="94"/>
      <c r="E59" s="94"/>
      <c r="F59" s="94"/>
      <c r="G59" s="94"/>
      <c r="H59" s="1"/>
    </row>
    <row r="60" spans="1:8" ht="300" customHeight="1">
      <c r="A60" s="88"/>
      <c r="B60" s="64" t="s">
        <v>56</v>
      </c>
      <c r="C60" s="96"/>
      <c r="D60" s="96"/>
      <c r="E60" s="96"/>
      <c r="F60" s="96"/>
      <c r="G60" s="97"/>
      <c r="H60" s="4"/>
    </row>
    <row r="61" spans="1:8" ht="15.75" customHeight="1">
      <c r="A61" s="88"/>
      <c r="B61" s="30"/>
      <c r="C61" s="30"/>
      <c r="D61" s="30"/>
      <c r="E61" s="30"/>
      <c r="F61" s="30"/>
      <c r="G61" s="30"/>
      <c r="H61" s="1"/>
    </row>
    <row r="62" spans="1:8" ht="16.5" customHeight="1">
      <c r="A62" s="88"/>
      <c r="B62" s="66" t="s">
        <v>57</v>
      </c>
      <c r="C62" s="94"/>
      <c r="D62" s="94"/>
      <c r="E62" s="94"/>
      <c r="F62" s="94"/>
      <c r="G62" s="94"/>
      <c r="H62" s="1"/>
    </row>
    <row r="63" spans="1:8" ht="129" customHeight="1">
      <c r="A63" s="88"/>
      <c r="B63" s="64" t="s">
        <v>58</v>
      </c>
      <c r="C63" s="96"/>
      <c r="D63" s="96"/>
      <c r="E63" s="96"/>
      <c r="F63" s="96"/>
      <c r="G63" s="97"/>
      <c r="H63" s="4"/>
    </row>
    <row r="64" spans="1:8" ht="15.75" customHeight="1">
      <c r="A64" s="88"/>
      <c r="B64" s="30"/>
      <c r="C64" s="30"/>
      <c r="D64" s="30"/>
      <c r="E64" s="30"/>
      <c r="F64" s="30"/>
      <c r="G64" s="30"/>
      <c r="H64" s="1"/>
    </row>
    <row r="65" spans="1:8" ht="16.5" customHeight="1">
      <c r="A65" s="88"/>
      <c r="B65" s="66" t="s">
        <v>59</v>
      </c>
      <c r="C65" s="94"/>
      <c r="D65" s="94"/>
      <c r="E65" s="94"/>
      <c r="F65" s="94"/>
      <c r="G65" s="94"/>
      <c r="H65" s="1"/>
    </row>
    <row r="66" spans="1:8" ht="114" customHeight="1">
      <c r="A66" s="88"/>
      <c r="B66" s="64" t="s">
        <v>60</v>
      </c>
      <c r="C66" s="96"/>
      <c r="D66" s="96"/>
      <c r="E66" s="96"/>
      <c r="F66" s="96"/>
      <c r="G66" s="97"/>
      <c r="H66" s="4"/>
    </row>
    <row r="67" spans="1:8" ht="15.75" customHeight="1">
      <c r="A67" s="88"/>
      <c r="B67" s="30"/>
      <c r="C67" s="30"/>
      <c r="D67" s="30"/>
      <c r="E67" s="30"/>
      <c r="F67" s="30"/>
      <c r="G67" s="30"/>
      <c r="H67" s="1"/>
    </row>
    <row r="68" spans="1:8" ht="15.75" customHeight="1">
      <c r="A68" s="88"/>
      <c r="B68" s="1"/>
      <c r="C68" s="1"/>
      <c r="D68" s="1"/>
      <c r="E68" s="1"/>
      <c r="F68" s="1"/>
      <c r="G68" s="1"/>
      <c r="H68" s="1"/>
    </row>
    <row r="69" spans="1:8" ht="26.25" customHeight="1">
      <c r="A69" s="88"/>
      <c r="B69" s="49" t="s">
        <v>61</v>
      </c>
      <c r="C69" s="87"/>
      <c r="D69" s="87"/>
      <c r="E69" s="87"/>
      <c r="F69" s="87"/>
      <c r="G69" s="87"/>
      <c r="H69" s="87"/>
    </row>
    <row r="70" spans="1:8" ht="15.75" customHeight="1">
      <c r="A70" s="88"/>
      <c r="B70" s="65" t="s">
        <v>62</v>
      </c>
      <c r="C70" s="87"/>
      <c r="D70" s="87"/>
      <c r="E70" s="87"/>
      <c r="F70" s="87"/>
      <c r="G70" s="87"/>
      <c r="H70" s="1"/>
    </row>
    <row r="71" spans="1:8" ht="15.75" customHeight="1">
      <c r="A71" s="88"/>
      <c r="B71" s="1"/>
      <c r="C71" s="1"/>
      <c r="D71" s="1"/>
      <c r="E71" s="1"/>
      <c r="F71" s="1"/>
      <c r="G71" s="1"/>
      <c r="H71" s="1"/>
    </row>
    <row r="72" spans="1:8" ht="21" customHeight="1">
      <c r="A72" s="88"/>
      <c r="B72" s="32" t="s">
        <v>63</v>
      </c>
      <c r="C72" s="1"/>
      <c r="D72" s="1"/>
      <c r="E72" s="1"/>
      <c r="F72" s="1"/>
      <c r="G72" s="1"/>
      <c r="H72" s="1"/>
    </row>
    <row r="73" spans="1:8" ht="37.5" customHeight="1">
      <c r="A73" s="88"/>
      <c r="B73" s="57" t="s">
        <v>64</v>
      </c>
      <c r="C73" s="87"/>
      <c r="D73" s="87"/>
      <c r="E73" s="87"/>
      <c r="F73" s="87"/>
      <c r="G73" s="87"/>
      <c r="H73" s="1"/>
    </row>
    <row r="74" spans="1:8" ht="15.75" customHeight="1">
      <c r="A74" s="88"/>
      <c r="B74" s="1"/>
      <c r="C74" s="1"/>
      <c r="D74" s="1"/>
      <c r="E74" s="1"/>
      <c r="F74" s="1"/>
      <c r="G74" s="1"/>
      <c r="H74" s="1"/>
    </row>
    <row r="75" spans="1:8" ht="18.75" customHeight="1">
      <c r="A75" s="88"/>
      <c r="B75" s="55" t="s">
        <v>65</v>
      </c>
      <c r="C75" s="99"/>
      <c r="D75" s="55" t="s">
        <v>66</v>
      </c>
      <c r="E75" s="99"/>
      <c r="F75" s="55" t="s">
        <v>67</v>
      </c>
      <c r="G75" s="99"/>
      <c r="H75" s="1"/>
    </row>
    <row r="76" spans="1:8" ht="15.75" customHeight="1">
      <c r="A76" s="88"/>
      <c r="B76" s="54" t="s">
        <v>68</v>
      </c>
      <c r="C76" s="98"/>
      <c r="D76" s="54">
        <v>0</v>
      </c>
      <c r="E76" s="98"/>
      <c r="F76" s="54" t="s">
        <v>69</v>
      </c>
      <c r="G76" s="98"/>
      <c r="H76" s="10"/>
    </row>
    <row r="77" spans="1:8" ht="15.75" customHeight="1">
      <c r="A77" s="88"/>
      <c r="B77" s="54" t="s">
        <v>70</v>
      </c>
      <c r="C77" s="98"/>
      <c r="D77" s="54">
        <v>3</v>
      </c>
      <c r="E77" s="98"/>
      <c r="F77" s="54" t="s">
        <v>71</v>
      </c>
      <c r="G77" s="98"/>
      <c r="H77" s="10"/>
    </row>
    <row r="78" spans="1:8" ht="15.75" customHeight="1">
      <c r="A78" s="88"/>
      <c r="B78" s="54" t="s">
        <v>72</v>
      </c>
      <c r="C78" s="98"/>
      <c r="D78" s="54">
        <v>5</v>
      </c>
      <c r="E78" s="98"/>
      <c r="F78" s="54" t="s">
        <v>73</v>
      </c>
      <c r="G78" s="98"/>
      <c r="H78" s="10"/>
    </row>
    <row r="79" spans="1:8" ht="15.75" customHeight="1">
      <c r="A79" s="88"/>
      <c r="B79" s="54" t="s">
        <v>74</v>
      </c>
      <c r="C79" s="98"/>
      <c r="D79" s="54">
        <v>5</v>
      </c>
      <c r="E79" s="98"/>
      <c r="F79" s="54" t="s">
        <v>73</v>
      </c>
      <c r="G79" s="98"/>
      <c r="H79" s="10"/>
    </row>
    <row r="80" spans="1:8" ht="15.75" customHeight="1">
      <c r="A80" s="88"/>
      <c r="B80" s="54" t="s">
        <v>75</v>
      </c>
      <c r="C80" s="98"/>
      <c r="D80" s="54">
        <v>12</v>
      </c>
      <c r="E80" s="98"/>
      <c r="F80" s="54" t="s">
        <v>76</v>
      </c>
      <c r="G80" s="98"/>
      <c r="H80" s="10"/>
    </row>
    <row r="81" spans="1:8" ht="15.75" customHeight="1">
      <c r="A81" s="88"/>
      <c r="B81" s="54" t="s">
        <v>77</v>
      </c>
      <c r="C81" s="98"/>
      <c r="D81" s="54">
        <v>20</v>
      </c>
      <c r="E81" s="98"/>
      <c r="F81" s="54" t="s">
        <v>78</v>
      </c>
      <c r="G81" s="98"/>
      <c r="H81" s="10"/>
    </row>
    <row r="82" spans="1:8" ht="15.75" customHeight="1">
      <c r="A82" s="88"/>
      <c r="B82" s="54" t="s">
        <v>79</v>
      </c>
      <c r="C82" s="98"/>
      <c r="D82" s="54">
        <v>24</v>
      </c>
      <c r="E82" s="98"/>
      <c r="F82" s="54" t="s">
        <v>80</v>
      </c>
      <c r="G82" s="98"/>
      <c r="H82" s="10"/>
    </row>
    <row r="83" spans="1:8" ht="15.75" customHeight="1">
      <c r="A83" s="88"/>
      <c r="B83" s="54" t="s">
        <v>81</v>
      </c>
      <c r="C83" s="98"/>
      <c r="D83" s="54">
        <v>26</v>
      </c>
      <c r="E83" s="98"/>
      <c r="F83" s="54" t="s">
        <v>82</v>
      </c>
      <c r="G83" s="98"/>
      <c r="H83" s="10"/>
    </row>
    <row r="84" spans="1:8" ht="15.75" customHeight="1">
      <c r="A84" s="88"/>
      <c r="B84" s="54" t="s">
        <v>83</v>
      </c>
      <c r="C84" s="98"/>
      <c r="D84" s="54">
        <v>28</v>
      </c>
      <c r="E84" s="98"/>
      <c r="F84" s="54" t="s">
        <v>84</v>
      </c>
      <c r="G84" s="98"/>
      <c r="H84" s="10"/>
    </row>
    <row r="85" spans="1:8" ht="15.75" customHeight="1">
      <c r="A85" s="88"/>
      <c r="B85" s="54" t="s">
        <v>85</v>
      </c>
      <c r="C85" s="98"/>
      <c r="D85" s="54">
        <v>28</v>
      </c>
      <c r="E85" s="98"/>
      <c r="F85" s="54" t="s">
        <v>86</v>
      </c>
      <c r="G85" s="98"/>
      <c r="H85" s="10"/>
    </row>
    <row r="86" spans="1:8" ht="15.75" customHeight="1">
      <c r="A86" s="88"/>
      <c r="B86" s="54" t="s">
        <v>87</v>
      </c>
      <c r="C86" s="98"/>
      <c r="D86" s="54">
        <v>29</v>
      </c>
      <c r="E86" s="98"/>
      <c r="F86" s="54" t="s">
        <v>88</v>
      </c>
      <c r="G86" s="98"/>
      <c r="H86" s="10"/>
    </row>
    <row r="87" spans="1:8" ht="15.75" customHeight="1">
      <c r="A87" s="88"/>
      <c r="B87" s="54" t="s">
        <v>89</v>
      </c>
      <c r="C87" s="98"/>
      <c r="D87" s="54">
        <v>29</v>
      </c>
      <c r="E87" s="98"/>
      <c r="F87" s="54" t="s">
        <v>90</v>
      </c>
      <c r="G87" s="98"/>
      <c r="H87" s="10"/>
    </row>
    <row r="88" spans="1:8" ht="15.75" customHeight="1">
      <c r="A88" s="88"/>
      <c r="B88" s="54" t="s">
        <v>91</v>
      </c>
      <c r="C88" s="98"/>
      <c r="D88" s="54">
        <v>33</v>
      </c>
      <c r="E88" s="98"/>
      <c r="F88" s="54" t="s">
        <v>92</v>
      </c>
      <c r="G88" s="98"/>
      <c r="H88" s="10"/>
    </row>
    <row r="89" spans="1:8" ht="15.75" customHeight="1">
      <c r="A89" s="88"/>
      <c r="B89" s="20"/>
      <c r="C89" s="20"/>
      <c r="D89" s="20"/>
      <c r="E89" s="20"/>
      <c r="F89" s="20"/>
      <c r="G89" s="20"/>
      <c r="H89" s="1"/>
    </row>
    <row r="90" spans="1:8" ht="21" customHeight="1">
      <c r="A90" s="88"/>
      <c r="B90" s="32" t="s">
        <v>93</v>
      </c>
      <c r="C90" s="1"/>
      <c r="D90" s="1"/>
      <c r="E90" s="1"/>
      <c r="F90" s="1"/>
      <c r="G90" s="1"/>
      <c r="H90" s="1"/>
    </row>
    <row r="91" spans="1:8" ht="36" customHeight="1">
      <c r="A91" s="88"/>
      <c r="B91" s="57" t="s">
        <v>94</v>
      </c>
      <c r="C91" s="87"/>
      <c r="D91" s="87"/>
      <c r="E91" s="87"/>
      <c r="F91" s="87"/>
      <c r="G91" s="87"/>
      <c r="H91" s="1"/>
    </row>
    <row r="92" spans="1:8" ht="15.75" customHeight="1">
      <c r="A92" s="88"/>
      <c r="B92" s="1"/>
      <c r="C92" s="1"/>
      <c r="D92" s="1"/>
      <c r="E92" s="1"/>
      <c r="F92" s="1"/>
      <c r="G92" s="1"/>
      <c r="H92" s="1"/>
    </row>
    <row r="93" spans="1:8" ht="21" customHeight="1">
      <c r="A93" s="88"/>
      <c r="B93" s="85" t="s">
        <v>95</v>
      </c>
      <c r="C93" s="87"/>
      <c r="D93" s="33" t="s">
        <v>96</v>
      </c>
      <c r="E93" s="33" t="s">
        <v>97</v>
      </c>
      <c r="F93" s="85" t="s">
        <v>98</v>
      </c>
      <c r="G93" s="87"/>
      <c r="H93" s="1"/>
    </row>
    <row r="94" spans="1:8" ht="18.75" customHeight="1">
      <c r="A94" s="88"/>
      <c r="B94" s="34"/>
      <c r="C94" s="34"/>
      <c r="D94" s="34"/>
      <c r="E94" s="34"/>
      <c r="F94" s="34"/>
      <c r="G94" s="34"/>
      <c r="H94" s="1"/>
    </row>
    <row r="95" spans="1:8" ht="18.75" customHeight="1">
      <c r="A95" s="88"/>
      <c r="B95" s="69" t="s">
        <v>99</v>
      </c>
      <c r="C95" s="99"/>
      <c r="D95" s="99"/>
      <c r="E95" s="99"/>
      <c r="F95" s="99"/>
      <c r="G95" s="99"/>
      <c r="H95" s="1"/>
    </row>
    <row r="96" spans="1:8" ht="15.75" customHeight="1">
      <c r="A96" s="88"/>
      <c r="B96" s="63" t="s">
        <v>100</v>
      </c>
      <c r="C96" s="98"/>
      <c r="D96" s="35">
        <v>3.65</v>
      </c>
      <c r="E96" s="36">
        <v>100</v>
      </c>
      <c r="F96" s="67">
        <f t="shared" ref="F96:F102" si="0">D96*E96</f>
        <v>365</v>
      </c>
      <c r="G96" s="98"/>
      <c r="H96" s="10"/>
    </row>
    <row r="97" spans="1:8" ht="15.75" customHeight="1">
      <c r="A97" s="88"/>
      <c r="B97" s="63" t="s">
        <v>101</v>
      </c>
      <c r="C97" s="98"/>
      <c r="D97" s="35">
        <v>11.45</v>
      </c>
      <c r="E97" s="36">
        <v>3</v>
      </c>
      <c r="F97" s="67">
        <f t="shared" si="0"/>
        <v>34.349999999999994</v>
      </c>
      <c r="G97" s="98"/>
      <c r="H97" s="10"/>
    </row>
    <row r="98" spans="1:8" ht="15.75" customHeight="1">
      <c r="A98" s="88"/>
      <c r="B98" s="63" t="s">
        <v>102</v>
      </c>
      <c r="C98" s="98"/>
      <c r="D98" s="35">
        <v>6</v>
      </c>
      <c r="E98" s="36">
        <v>60</v>
      </c>
      <c r="F98" s="67">
        <f t="shared" si="0"/>
        <v>360</v>
      </c>
      <c r="G98" s="98"/>
      <c r="H98" s="10"/>
    </row>
    <row r="99" spans="1:8" ht="15.75" customHeight="1">
      <c r="A99" s="88"/>
      <c r="B99" s="63" t="s">
        <v>103</v>
      </c>
      <c r="C99" s="98"/>
      <c r="D99" s="35">
        <v>2</v>
      </c>
      <c r="E99" s="36">
        <v>100</v>
      </c>
      <c r="F99" s="67">
        <f t="shared" si="0"/>
        <v>200</v>
      </c>
      <c r="G99" s="98"/>
      <c r="H99" s="10"/>
    </row>
    <row r="100" spans="1:8" ht="15.75" customHeight="1">
      <c r="A100" s="88"/>
      <c r="B100" s="63"/>
      <c r="C100" s="98"/>
      <c r="D100" s="35"/>
      <c r="E100" s="36"/>
      <c r="F100" s="67">
        <f t="shared" si="0"/>
        <v>0</v>
      </c>
      <c r="G100" s="98"/>
      <c r="H100" s="10"/>
    </row>
    <row r="101" spans="1:8" ht="15.75" customHeight="1">
      <c r="A101" s="88"/>
      <c r="B101" s="63"/>
      <c r="C101" s="98"/>
      <c r="D101" s="35"/>
      <c r="E101" s="36"/>
      <c r="F101" s="67">
        <f t="shared" si="0"/>
        <v>0</v>
      </c>
      <c r="G101" s="98"/>
      <c r="H101" s="10"/>
    </row>
    <row r="102" spans="1:8" ht="16.5" customHeight="1">
      <c r="A102" s="88"/>
      <c r="B102" s="63"/>
      <c r="C102" s="98"/>
      <c r="D102" s="35"/>
      <c r="E102" s="36"/>
      <c r="F102" s="84">
        <f t="shared" si="0"/>
        <v>0</v>
      </c>
      <c r="G102" s="100"/>
      <c r="H102" s="10"/>
    </row>
    <row r="103" spans="1:8" ht="16.5" customHeight="1">
      <c r="A103" s="88"/>
      <c r="B103" s="20"/>
      <c r="C103" s="20"/>
      <c r="D103" s="20"/>
      <c r="E103" s="37" t="s">
        <v>104</v>
      </c>
      <c r="F103" s="83">
        <f>SUM(F96:G102)</f>
        <v>959.35</v>
      </c>
      <c r="G103" s="97"/>
      <c r="H103" s="4"/>
    </row>
    <row r="104" spans="1:8" ht="15.75" customHeight="1">
      <c r="A104" s="88"/>
      <c r="B104" s="1"/>
      <c r="C104" s="1"/>
      <c r="D104" s="1"/>
      <c r="E104" s="21"/>
      <c r="F104" s="38"/>
      <c r="G104" s="38"/>
      <c r="H104" s="1"/>
    </row>
    <row r="105" spans="1:8" ht="18.75" customHeight="1">
      <c r="A105" s="88"/>
      <c r="B105" s="69" t="s">
        <v>105</v>
      </c>
      <c r="C105" s="99"/>
      <c r="D105" s="99"/>
      <c r="E105" s="99"/>
      <c r="F105" s="99"/>
      <c r="G105" s="99"/>
      <c r="H105" s="1"/>
    </row>
    <row r="106" spans="1:8" ht="15.75" customHeight="1">
      <c r="A106" s="88"/>
      <c r="B106" s="63"/>
      <c r="C106" s="98"/>
      <c r="D106" s="35"/>
      <c r="E106" s="36"/>
      <c r="F106" s="67">
        <f t="shared" ref="F106:F115" si="1">D106*E106</f>
        <v>0</v>
      </c>
      <c r="G106" s="98"/>
      <c r="H106" s="10"/>
    </row>
    <row r="107" spans="1:8" ht="15.75" customHeight="1">
      <c r="A107" s="88"/>
      <c r="B107" s="63"/>
      <c r="C107" s="98"/>
      <c r="D107" s="35"/>
      <c r="E107" s="36"/>
      <c r="F107" s="67">
        <f t="shared" si="1"/>
        <v>0</v>
      </c>
      <c r="G107" s="98"/>
      <c r="H107" s="10"/>
    </row>
    <row r="108" spans="1:8" ht="15.75" customHeight="1">
      <c r="A108" s="88"/>
      <c r="B108" s="63"/>
      <c r="C108" s="98"/>
      <c r="D108" s="35"/>
      <c r="E108" s="36"/>
      <c r="F108" s="67">
        <f t="shared" si="1"/>
        <v>0</v>
      </c>
      <c r="G108" s="98"/>
      <c r="H108" s="10"/>
    </row>
    <row r="109" spans="1:8" ht="15.75" customHeight="1">
      <c r="A109" s="88"/>
      <c r="B109" s="63"/>
      <c r="C109" s="98"/>
      <c r="D109" s="35"/>
      <c r="E109" s="36"/>
      <c r="F109" s="67">
        <f t="shared" si="1"/>
        <v>0</v>
      </c>
      <c r="G109" s="98"/>
      <c r="H109" s="10"/>
    </row>
    <row r="110" spans="1:8" ht="15.75" customHeight="1">
      <c r="A110" s="88"/>
      <c r="B110" s="63"/>
      <c r="C110" s="98"/>
      <c r="D110" s="35"/>
      <c r="E110" s="36"/>
      <c r="F110" s="67">
        <f t="shared" si="1"/>
        <v>0</v>
      </c>
      <c r="G110" s="98"/>
      <c r="H110" s="10"/>
    </row>
    <row r="111" spans="1:8" ht="15.75" customHeight="1">
      <c r="A111" s="88"/>
      <c r="B111" s="63"/>
      <c r="C111" s="98"/>
      <c r="D111" s="35"/>
      <c r="E111" s="36"/>
      <c r="F111" s="67">
        <f t="shared" si="1"/>
        <v>0</v>
      </c>
      <c r="G111" s="98"/>
      <c r="H111" s="10"/>
    </row>
    <row r="112" spans="1:8" ht="15.75" customHeight="1">
      <c r="A112" s="88"/>
      <c r="B112" s="63"/>
      <c r="C112" s="98"/>
      <c r="D112" s="35"/>
      <c r="E112" s="36"/>
      <c r="F112" s="67">
        <f t="shared" si="1"/>
        <v>0</v>
      </c>
      <c r="G112" s="98"/>
      <c r="H112" s="10"/>
    </row>
    <row r="113" spans="1:8" ht="15.75" customHeight="1">
      <c r="A113" s="88"/>
      <c r="B113" s="63"/>
      <c r="C113" s="98"/>
      <c r="D113" s="35"/>
      <c r="E113" s="36"/>
      <c r="F113" s="67">
        <f t="shared" si="1"/>
        <v>0</v>
      </c>
      <c r="G113" s="98"/>
      <c r="H113" s="10"/>
    </row>
    <row r="114" spans="1:8" ht="15.75" customHeight="1">
      <c r="A114" s="88"/>
      <c r="B114" s="63"/>
      <c r="C114" s="98"/>
      <c r="D114" s="35"/>
      <c r="E114" s="36"/>
      <c r="F114" s="67">
        <f t="shared" si="1"/>
        <v>0</v>
      </c>
      <c r="G114" s="98"/>
      <c r="H114" s="10"/>
    </row>
    <row r="115" spans="1:8" ht="15.75" customHeight="1">
      <c r="A115" s="88"/>
      <c r="B115" s="63"/>
      <c r="C115" s="98"/>
      <c r="D115" s="35"/>
      <c r="E115" s="36"/>
      <c r="F115" s="67">
        <f t="shared" si="1"/>
        <v>0</v>
      </c>
      <c r="G115" s="98"/>
      <c r="H115" s="10"/>
    </row>
    <row r="116" spans="1:8" ht="16.5" customHeight="1">
      <c r="A116" s="88"/>
      <c r="B116" s="29"/>
      <c r="C116" s="29"/>
      <c r="D116" s="39"/>
      <c r="E116" s="37" t="s">
        <v>104</v>
      </c>
      <c r="F116" s="82">
        <f>SUM(F106:G115)</f>
        <v>0</v>
      </c>
      <c r="G116" s="101"/>
      <c r="H116" s="4"/>
    </row>
    <row r="117" spans="1:8" ht="15.75" customHeight="1">
      <c r="A117" s="88"/>
      <c r="B117" s="40"/>
      <c r="C117" s="40"/>
      <c r="D117" s="41"/>
      <c r="E117" s="21"/>
      <c r="F117" s="38"/>
      <c r="G117" s="38"/>
      <c r="H117" s="1"/>
    </row>
    <row r="118" spans="1:8" ht="18.75" customHeight="1">
      <c r="A118" s="88"/>
      <c r="B118" s="69" t="s">
        <v>106</v>
      </c>
      <c r="C118" s="99"/>
      <c r="D118" s="99"/>
      <c r="E118" s="99"/>
      <c r="F118" s="99"/>
      <c r="G118" s="99"/>
      <c r="H118" s="1"/>
    </row>
    <row r="119" spans="1:8" ht="15.75" customHeight="1">
      <c r="A119" s="88"/>
      <c r="B119" s="63"/>
      <c r="C119" s="98"/>
      <c r="D119" s="35"/>
      <c r="E119" s="36"/>
      <c r="F119" s="67">
        <f t="shared" ref="F119:F128" si="2">D119*E119</f>
        <v>0</v>
      </c>
      <c r="G119" s="98"/>
      <c r="H119" s="10"/>
    </row>
    <row r="120" spans="1:8" ht="15.75" customHeight="1">
      <c r="A120" s="88"/>
      <c r="B120" s="63"/>
      <c r="C120" s="98"/>
      <c r="D120" s="35"/>
      <c r="E120" s="36"/>
      <c r="F120" s="67">
        <f t="shared" si="2"/>
        <v>0</v>
      </c>
      <c r="G120" s="98"/>
      <c r="H120" s="10"/>
    </row>
    <row r="121" spans="1:8" ht="15.75" customHeight="1">
      <c r="A121" s="88"/>
      <c r="B121" s="63"/>
      <c r="C121" s="98"/>
      <c r="D121" s="35"/>
      <c r="E121" s="36"/>
      <c r="F121" s="67">
        <f t="shared" si="2"/>
        <v>0</v>
      </c>
      <c r="G121" s="98"/>
      <c r="H121" s="10"/>
    </row>
    <row r="122" spans="1:8" ht="15.75" customHeight="1">
      <c r="A122" s="88"/>
      <c r="B122" s="63"/>
      <c r="C122" s="98"/>
      <c r="D122" s="35"/>
      <c r="E122" s="36"/>
      <c r="F122" s="67">
        <f t="shared" si="2"/>
        <v>0</v>
      </c>
      <c r="G122" s="98"/>
      <c r="H122" s="10"/>
    </row>
    <row r="123" spans="1:8" ht="15.75" customHeight="1">
      <c r="A123" s="88"/>
      <c r="B123" s="63"/>
      <c r="C123" s="98"/>
      <c r="D123" s="35"/>
      <c r="E123" s="36"/>
      <c r="F123" s="67">
        <f t="shared" si="2"/>
        <v>0</v>
      </c>
      <c r="G123" s="98"/>
      <c r="H123" s="10"/>
    </row>
    <row r="124" spans="1:8" ht="15.75" customHeight="1">
      <c r="A124" s="88"/>
      <c r="B124" s="63"/>
      <c r="C124" s="98"/>
      <c r="D124" s="35"/>
      <c r="E124" s="36"/>
      <c r="F124" s="67">
        <f t="shared" si="2"/>
        <v>0</v>
      </c>
      <c r="G124" s="98"/>
      <c r="H124" s="10"/>
    </row>
    <row r="125" spans="1:8" ht="15.75" customHeight="1">
      <c r="A125" s="88"/>
      <c r="B125" s="63"/>
      <c r="C125" s="98"/>
      <c r="D125" s="35"/>
      <c r="E125" s="36"/>
      <c r="F125" s="67">
        <f t="shared" si="2"/>
        <v>0</v>
      </c>
      <c r="G125" s="98"/>
      <c r="H125" s="10"/>
    </row>
    <row r="126" spans="1:8" ht="15.75" customHeight="1">
      <c r="A126" s="88"/>
      <c r="B126" s="63"/>
      <c r="C126" s="98"/>
      <c r="D126" s="35"/>
      <c r="E126" s="36"/>
      <c r="F126" s="67">
        <f t="shared" si="2"/>
        <v>0</v>
      </c>
      <c r="G126" s="98"/>
      <c r="H126" s="10"/>
    </row>
    <row r="127" spans="1:8" ht="15.75" customHeight="1">
      <c r="A127" s="88"/>
      <c r="B127" s="63"/>
      <c r="C127" s="98"/>
      <c r="D127" s="35"/>
      <c r="E127" s="36"/>
      <c r="F127" s="67">
        <f t="shared" si="2"/>
        <v>0</v>
      </c>
      <c r="G127" s="98"/>
      <c r="H127" s="10"/>
    </row>
    <row r="128" spans="1:8" ht="15.75" customHeight="1">
      <c r="A128" s="88"/>
      <c r="B128" s="63"/>
      <c r="C128" s="98"/>
      <c r="D128" s="35"/>
      <c r="E128" s="36"/>
      <c r="F128" s="67">
        <f t="shared" si="2"/>
        <v>0</v>
      </c>
      <c r="G128" s="98"/>
      <c r="H128" s="10"/>
    </row>
    <row r="129" spans="1:8" ht="16.5" customHeight="1">
      <c r="A129" s="88"/>
      <c r="B129" s="29"/>
      <c r="C129" s="29"/>
      <c r="D129" s="39"/>
      <c r="E129" s="37" t="s">
        <v>104</v>
      </c>
      <c r="F129" s="82">
        <f>SUM(F119:G128)</f>
        <v>0</v>
      </c>
      <c r="G129" s="101"/>
      <c r="H129" s="4"/>
    </row>
    <row r="130" spans="1:8" ht="15.75" customHeight="1">
      <c r="A130" s="88"/>
      <c r="B130" s="40"/>
      <c r="C130" s="40"/>
      <c r="D130" s="41"/>
      <c r="E130" s="21"/>
      <c r="F130" s="38"/>
      <c r="G130" s="38"/>
      <c r="H130" s="1"/>
    </row>
    <row r="131" spans="1:8" ht="18.75" customHeight="1">
      <c r="A131" s="88"/>
      <c r="B131" s="69" t="s">
        <v>107</v>
      </c>
      <c r="C131" s="99"/>
      <c r="D131" s="99"/>
      <c r="E131" s="99"/>
      <c r="F131" s="99"/>
      <c r="G131" s="99"/>
      <c r="H131" s="1"/>
    </row>
    <row r="132" spans="1:8" ht="15.75" customHeight="1">
      <c r="A132" s="88"/>
      <c r="B132" s="63"/>
      <c r="C132" s="98"/>
      <c r="D132" s="35"/>
      <c r="E132" s="36"/>
      <c r="F132" s="67">
        <f t="shared" ref="F132:F141" si="3">D132*E132</f>
        <v>0</v>
      </c>
      <c r="G132" s="98"/>
      <c r="H132" s="10"/>
    </row>
    <row r="133" spans="1:8" ht="15.75" customHeight="1">
      <c r="A133" s="88"/>
      <c r="B133" s="63"/>
      <c r="C133" s="98"/>
      <c r="D133" s="35"/>
      <c r="E133" s="36"/>
      <c r="F133" s="67">
        <f t="shared" si="3"/>
        <v>0</v>
      </c>
      <c r="G133" s="98"/>
      <c r="H133" s="10"/>
    </row>
    <row r="134" spans="1:8" ht="15.75" customHeight="1">
      <c r="A134" s="88"/>
      <c r="B134" s="63"/>
      <c r="C134" s="98"/>
      <c r="D134" s="35"/>
      <c r="E134" s="36"/>
      <c r="F134" s="67">
        <f t="shared" si="3"/>
        <v>0</v>
      </c>
      <c r="G134" s="98"/>
      <c r="H134" s="10"/>
    </row>
    <row r="135" spans="1:8" ht="15.75" customHeight="1">
      <c r="A135" s="88"/>
      <c r="B135" s="63"/>
      <c r="C135" s="98"/>
      <c r="D135" s="35"/>
      <c r="E135" s="36"/>
      <c r="F135" s="67">
        <f t="shared" si="3"/>
        <v>0</v>
      </c>
      <c r="G135" s="98"/>
      <c r="H135" s="10"/>
    </row>
    <row r="136" spans="1:8" ht="15.75" customHeight="1">
      <c r="A136" s="88"/>
      <c r="B136" s="63"/>
      <c r="C136" s="98"/>
      <c r="D136" s="35"/>
      <c r="E136" s="36"/>
      <c r="F136" s="67">
        <f t="shared" si="3"/>
        <v>0</v>
      </c>
      <c r="G136" s="98"/>
      <c r="H136" s="10"/>
    </row>
    <row r="137" spans="1:8" ht="15.75" customHeight="1">
      <c r="A137" s="88"/>
      <c r="B137" s="63"/>
      <c r="C137" s="98"/>
      <c r="D137" s="35"/>
      <c r="E137" s="36"/>
      <c r="F137" s="67">
        <f t="shared" si="3"/>
        <v>0</v>
      </c>
      <c r="G137" s="98"/>
      <c r="H137" s="10"/>
    </row>
    <row r="138" spans="1:8" ht="15.75" customHeight="1">
      <c r="A138" s="88"/>
      <c r="B138" s="63"/>
      <c r="C138" s="98"/>
      <c r="D138" s="35"/>
      <c r="E138" s="36"/>
      <c r="F138" s="67">
        <f t="shared" si="3"/>
        <v>0</v>
      </c>
      <c r="G138" s="98"/>
      <c r="H138" s="10"/>
    </row>
    <row r="139" spans="1:8" ht="15.75" customHeight="1">
      <c r="A139" s="88"/>
      <c r="B139" s="63"/>
      <c r="C139" s="98"/>
      <c r="D139" s="35"/>
      <c r="E139" s="36"/>
      <c r="F139" s="67">
        <f t="shared" si="3"/>
        <v>0</v>
      </c>
      <c r="G139" s="98"/>
      <c r="H139" s="10"/>
    </row>
    <row r="140" spans="1:8" ht="15.75" customHeight="1">
      <c r="A140" s="88"/>
      <c r="B140" s="63"/>
      <c r="C140" s="98"/>
      <c r="D140" s="35"/>
      <c r="E140" s="36"/>
      <c r="F140" s="67">
        <f t="shared" si="3"/>
        <v>0</v>
      </c>
      <c r="G140" s="98"/>
      <c r="H140" s="10"/>
    </row>
    <row r="141" spans="1:8" ht="15.75" customHeight="1">
      <c r="A141" s="88"/>
      <c r="B141" s="63"/>
      <c r="C141" s="98"/>
      <c r="D141" s="35"/>
      <c r="E141" s="36"/>
      <c r="F141" s="67">
        <f t="shared" si="3"/>
        <v>0</v>
      </c>
      <c r="G141" s="98"/>
      <c r="H141" s="10"/>
    </row>
    <row r="142" spans="1:8" ht="16.5" customHeight="1">
      <c r="A142" s="88"/>
      <c r="B142" s="29"/>
      <c r="C142" s="29"/>
      <c r="D142" s="39"/>
      <c r="E142" s="37" t="s">
        <v>104</v>
      </c>
      <c r="F142" s="82">
        <f>SUM(F132:G141)</f>
        <v>0</v>
      </c>
      <c r="G142" s="101"/>
      <c r="H142" s="4"/>
    </row>
    <row r="143" spans="1:8" ht="15.75" customHeight="1">
      <c r="A143" s="88"/>
      <c r="B143" s="40"/>
      <c r="C143" s="40"/>
      <c r="D143" s="41"/>
      <c r="E143" s="21"/>
      <c r="F143" s="38"/>
      <c r="G143" s="38"/>
      <c r="H143" s="1"/>
    </row>
    <row r="144" spans="1:8" ht="18.75" customHeight="1">
      <c r="A144" s="88"/>
      <c r="B144" s="69" t="s">
        <v>108</v>
      </c>
      <c r="C144" s="99"/>
      <c r="D144" s="99"/>
      <c r="E144" s="99"/>
      <c r="F144" s="99"/>
      <c r="G144" s="99"/>
      <c r="H144" s="1"/>
    </row>
    <row r="145" spans="1:8" ht="15.75" customHeight="1">
      <c r="A145" s="88"/>
      <c r="B145" s="63"/>
      <c r="C145" s="98"/>
      <c r="D145" s="35"/>
      <c r="E145" s="36"/>
      <c r="F145" s="67">
        <f t="shared" ref="F145:F154" si="4">D145*E145</f>
        <v>0</v>
      </c>
      <c r="G145" s="98"/>
      <c r="H145" s="10"/>
    </row>
    <row r="146" spans="1:8" ht="15.75" customHeight="1">
      <c r="A146" s="88"/>
      <c r="B146" s="63"/>
      <c r="C146" s="98"/>
      <c r="D146" s="35"/>
      <c r="E146" s="36"/>
      <c r="F146" s="67">
        <f t="shared" si="4"/>
        <v>0</v>
      </c>
      <c r="G146" s="98"/>
      <c r="H146" s="10"/>
    </row>
    <row r="147" spans="1:8" ht="15.75" customHeight="1">
      <c r="A147" s="88"/>
      <c r="B147" s="63"/>
      <c r="C147" s="98"/>
      <c r="D147" s="35"/>
      <c r="E147" s="36"/>
      <c r="F147" s="67">
        <f t="shared" si="4"/>
        <v>0</v>
      </c>
      <c r="G147" s="98"/>
      <c r="H147" s="10"/>
    </row>
    <row r="148" spans="1:8" ht="15.75" customHeight="1">
      <c r="A148" s="88"/>
      <c r="B148" s="63"/>
      <c r="C148" s="98"/>
      <c r="D148" s="35"/>
      <c r="E148" s="36"/>
      <c r="F148" s="67">
        <f t="shared" si="4"/>
        <v>0</v>
      </c>
      <c r="G148" s="98"/>
      <c r="H148" s="10"/>
    </row>
    <row r="149" spans="1:8" ht="15.75" customHeight="1">
      <c r="A149" s="88"/>
      <c r="B149" s="63"/>
      <c r="C149" s="98"/>
      <c r="D149" s="35"/>
      <c r="E149" s="36"/>
      <c r="F149" s="67">
        <f t="shared" si="4"/>
        <v>0</v>
      </c>
      <c r="G149" s="98"/>
      <c r="H149" s="10"/>
    </row>
    <row r="150" spans="1:8" ht="15.75" customHeight="1">
      <c r="A150" s="88"/>
      <c r="B150" s="63"/>
      <c r="C150" s="98"/>
      <c r="D150" s="35"/>
      <c r="E150" s="36"/>
      <c r="F150" s="67">
        <f t="shared" si="4"/>
        <v>0</v>
      </c>
      <c r="G150" s="98"/>
      <c r="H150" s="10"/>
    </row>
    <row r="151" spans="1:8" ht="15.75" customHeight="1">
      <c r="A151" s="88"/>
      <c r="B151" s="63"/>
      <c r="C151" s="98"/>
      <c r="D151" s="35"/>
      <c r="E151" s="36"/>
      <c r="F151" s="67">
        <f t="shared" si="4"/>
        <v>0</v>
      </c>
      <c r="G151" s="98"/>
      <c r="H151" s="10"/>
    </row>
    <row r="152" spans="1:8" ht="15.75" customHeight="1">
      <c r="A152" s="88"/>
      <c r="B152" s="63"/>
      <c r="C152" s="98"/>
      <c r="D152" s="35"/>
      <c r="E152" s="36"/>
      <c r="F152" s="67">
        <f t="shared" si="4"/>
        <v>0</v>
      </c>
      <c r="G152" s="98"/>
      <c r="H152" s="10"/>
    </row>
    <row r="153" spans="1:8" ht="15.75" customHeight="1">
      <c r="A153" s="88"/>
      <c r="B153" s="63"/>
      <c r="C153" s="98"/>
      <c r="D153" s="35"/>
      <c r="E153" s="36"/>
      <c r="F153" s="67">
        <f t="shared" si="4"/>
        <v>0</v>
      </c>
      <c r="G153" s="98"/>
      <c r="H153" s="10"/>
    </row>
    <row r="154" spans="1:8" ht="15.75" customHeight="1">
      <c r="A154" s="88"/>
      <c r="B154" s="63"/>
      <c r="C154" s="98"/>
      <c r="D154" s="35"/>
      <c r="E154" s="36"/>
      <c r="F154" s="67">
        <f t="shared" si="4"/>
        <v>0</v>
      </c>
      <c r="G154" s="98"/>
      <c r="H154" s="10"/>
    </row>
    <row r="155" spans="1:8" ht="16.5" customHeight="1">
      <c r="A155" s="88"/>
      <c r="B155" s="29"/>
      <c r="C155" s="29"/>
      <c r="D155" s="39"/>
      <c r="E155" s="37" t="s">
        <v>104</v>
      </c>
      <c r="F155" s="82">
        <f>SUM(F145:G154)</f>
        <v>0</v>
      </c>
      <c r="G155" s="101"/>
      <c r="H155" s="4"/>
    </row>
    <row r="156" spans="1:8" ht="16.5" customHeight="1">
      <c r="A156" s="88"/>
      <c r="B156" s="40"/>
      <c r="C156" s="40"/>
      <c r="D156" s="41"/>
      <c r="E156" s="1"/>
      <c r="F156" s="42"/>
      <c r="G156" s="42"/>
      <c r="H156" s="1"/>
    </row>
    <row r="157" spans="1:8" ht="21.75" customHeight="1">
      <c r="A157" s="88"/>
      <c r="B157" s="40"/>
      <c r="C157" s="40"/>
      <c r="D157" s="41"/>
      <c r="E157" s="43" t="s">
        <v>109</v>
      </c>
      <c r="F157" s="86">
        <f>SUM(F155,F142,F129,F116,F103,)</f>
        <v>959.35</v>
      </c>
      <c r="G157" s="97"/>
      <c r="H157" s="4"/>
    </row>
    <row r="158" spans="1:8" ht="15.75" customHeight="1">
      <c r="A158" s="88"/>
      <c r="B158" s="40"/>
      <c r="C158" s="40"/>
      <c r="D158" s="41"/>
      <c r="E158" s="1"/>
      <c r="F158" s="38"/>
      <c r="G158" s="38"/>
      <c r="H158" s="1"/>
    </row>
    <row r="159" spans="1:8" ht="35.25" customHeight="1">
      <c r="A159" s="88"/>
      <c r="B159" s="58" t="s">
        <v>110</v>
      </c>
      <c r="C159" s="94"/>
      <c r="D159" s="94"/>
      <c r="E159" s="94"/>
      <c r="F159" s="94"/>
      <c r="G159" s="94"/>
      <c r="H159" s="1"/>
    </row>
    <row r="160" spans="1:8" ht="79.5" customHeight="1">
      <c r="A160" s="88"/>
      <c r="B160" s="80" t="s">
        <v>111</v>
      </c>
      <c r="C160" s="96"/>
      <c r="D160" s="96"/>
      <c r="E160" s="96"/>
      <c r="F160" s="96"/>
      <c r="G160" s="97"/>
      <c r="H160" s="4"/>
    </row>
    <row r="161" spans="1:8" ht="15.75" customHeight="1">
      <c r="A161" s="88"/>
      <c r="B161" s="30"/>
      <c r="C161" s="30"/>
      <c r="D161" s="30"/>
      <c r="E161" s="30"/>
      <c r="F161" s="30"/>
      <c r="G161" s="30"/>
      <c r="H161" s="1"/>
    </row>
    <row r="162" spans="1:8" ht="16.5" customHeight="1">
      <c r="A162" s="88"/>
      <c r="B162" s="58" t="s">
        <v>112</v>
      </c>
      <c r="C162" s="94"/>
      <c r="D162" s="94"/>
      <c r="E162" s="94"/>
      <c r="F162" s="94"/>
      <c r="G162" s="94"/>
      <c r="H162" s="1"/>
    </row>
    <row r="163" spans="1:8" ht="60" customHeight="1">
      <c r="A163" s="88"/>
      <c r="B163" s="64" t="s">
        <v>113</v>
      </c>
      <c r="C163" s="96"/>
      <c r="D163" s="96"/>
      <c r="E163" s="96"/>
      <c r="F163" s="96"/>
      <c r="G163" s="97"/>
      <c r="H163" s="4"/>
    </row>
    <row r="164" spans="1:8" ht="15.75" customHeight="1">
      <c r="A164" s="88"/>
      <c r="B164" s="30"/>
      <c r="C164" s="30"/>
      <c r="D164" s="30"/>
      <c r="E164" s="30"/>
      <c r="F164" s="30"/>
      <c r="G164" s="30"/>
      <c r="H164" s="1"/>
    </row>
    <row r="165" spans="1:8" ht="15.75" customHeight="1">
      <c r="A165" s="88"/>
      <c r="B165" s="1"/>
      <c r="C165" s="1"/>
      <c r="D165" s="1"/>
      <c r="E165" s="1"/>
      <c r="F165" s="1"/>
      <c r="G165" s="1"/>
      <c r="H165" s="1"/>
    </row>
    <row r="166" spans="1:8" ht="26.25" customHeight="1">
      <c r="A166" s="88"/>
      <c r="B166" s="44" t="s">
        <v>114</v>
      </c>
      <c r="C166" s="44"/>
      <c r="D166" s="44"/>
      <c r="E166" s="44"/>
      <c r="F166" s="44"/>
      <c r="G166" s="44"/>
      <c r="H166" s="44"/>
    </row>
    <row r="167" spans="1:8" ht="15.75" customHeight="1">
      <c r="A167" s="88"/>
      <c r="B167" s="1"/>
      <c r="C167" s="1"/>
      <c r="D167" s="1"/>
      <c r="E167" s="1"/>
      <c r="F167" s="1"/>
      <c r="G167" s="1"/>
      <c r="H167" s="1"/>
    </row>
    <row r="168" spans="1:8" ht="33" customHeight="1">
      <c r="A168" s="88"/>
      <c r="B168" s="58" t="s">
        <v>115</v>
      </c>
      <c r="C168" s="94"/>
      <c r="D168" s="94"/>
      <c r="E168" s="94"/>
      <c r="F168" s="94"/>
      <c r="G168" s="94"/>
      <c r="H168" s="1"/>
    </row>
    <row r="169" spans="1:8" ht="63" customHeight="1">
      <c r="A169" s="88"/>
      <c r="B169" s="64" t="s">
        <v>116</v>
      </c>
      <c r="C169" s="96"/>
      <c r="D169" s="96"/>
      <c r="E169" s="96"/>
      <c r="F169" s="96"/>
      <c r="G169" s="97"/>
      <c r="H169" s="4"/>
    </row>
    <row r="170" spans="1:8" ht="15.75" customHeight="1">
      <c r="A170" s="88"/>
      <c r="B170" s="30"/>
      <c r="C170" s="30"/>
      <c r="D170" s="30"/>
      <c r="E170" s="30"/>
      <c r="F170" s="30"/>
      <c r="G170" s="30"/>
      <c r="H170" s="1"/>
    </row>
    <row r="171" spans="1:8" ht="16.5" customHeight="1">
      <c r="A171" s="88"/>
      <c r="B171" s="58" t="s">
        <v>112</v>
      </c>
      <c r="C171" s="94"/>
      <c r="D171" s="94"/>
      <c r="E171" s="94"/>
      <c r="F171" s="94"/>
      <c r="G171" s="94"/>
      <c r="H171" s="1"/>
    </row>
    <row r="172" spans="1:8" ht="57" customHeight="1">
      <c r="A172" s="88"/>
      <c r="B172" s="64" t="s">
        <v>113</v>
      </c>
      <c r="C172" s="96"/>
      <c r="D172" s="96"/>
      <c r="E172" s="96"/>
      <c r="F172" s="96"/>
      <c r="G172" s="97"/>
      <c r="H172" s="4"/>
    </row>
    <row r="173" spans="1:8" ht="15.75" customHeight="1">
      <c r="A173" s="88"/>
      <c r="B173" s="76"/>
      <c r="C173" s="89"/>
      <c r="D173" s="89"/>
      <c r="E173" s="89"/>
      <c r="F173" s="89"/>
      <c r="G173" s="89"/>
      <c r="H173" s="1"/>
    </row>
    <row r="174" spans="1:8" ht="30" customHeight="1">
      <c r="A174" s="88"/>
      <c r="B174" s="78" t="s">
        <v>117</v>
      </c>
      <c r="C174" s="87"/>
      <c r="D174" s="87"/>
      <c r="E174" s="87"/>
      <c r="F174" s="87"/>
      <c r="G174" s="87"/>
      <c r="H174" s="1"/>
    </row>
    <row r="175" spans="1:8" ht="7.5" customHeight="1">
      <c r="A175" s="88"/>
      <c r="B175" s="75"/>
      <c r="C175" s="88"/>
      <c r="D175" s="77"/>
      <c r="E175" s="99"/>
      <c r="F175" s="75"/>
      <c r="G175" s="88"/>
      <c r="H175" s="1"/>
    </row>
    <row r="176" spans="1:8" ht="15.75" customHeight="1">
      <c r="A176" s="88"/>
      <c r="B176" s="88"/>
      <c r="C176" s="88"/>
      <c r="D176" s="45" t="s">
        <v>118</v>
      </c>
      <c r="E176" s="45" t="s">
        <v>119</v>
      </c>
      <c r="F176" s="88"/>
      <c r="G176" s="88"/>
      <c r="H176" s="1"/>
    </row>
    <row r="177" spans="1:8" ht="30" customHeight="1">
      <c r="A177" s="88"/>
      <c r="B177" s="88"/>
      <c r="C177" s="88"/>
      <c r="D177" s="46" t="s">
        <v>120</v>
      </c>
      <c r="E177" s="47" t="s">
        <v>121</v>
      </c>
      <c r="F177" s="88"/>
      <c r="G177" s="88"/>
      <c r="H177" s="1"/>
    </row>
    <row r="178" spans="1:8" ht="14.25" customHeight="1">
      <c r="A178" s="88"/>
      <c r="B178" s="88"/>
      <c r="C178" s="88"/>
      <c r="D178" s="45" t="s">
        <v>122</v>
      </c>
      <c r="E178" s="45"/>
      <c r="F178" s="88"/>
      <c r="G178" s="88"/>
      <c r="H178" s="1"/>
    </row>
    <row r="179" spans="1:8" ht="6.75" customHeight="1">
      <c r="A179" s="88"/>
      <c r="B179" s="94"/>
      <c r="C179" s="94"/>
      <c r="D179" s="48"/>
      <c r="E179" s="48"/>
      <c r="F179" s="94"/>
      <c r="G179" s="94"/>
      <c r="H179" s="1"/>
    </row>
    <row r="180" spans="1:8" ht="75" customHeight="1">
      <c r="A180" s="88"/>
      <c r="B180" s="64" t="s">
        <v>123</v>
      </c>
      <c r="C180" s="96"/>
      <c r="D180" s="96"/>
      <c r="E180" s="96"/>
      <c r="F180" s="96"/>
      <c r="G180" s="97"/>
      <c r="H180" s="4"/>
    </row>
    <row r="181" spans="1:8" ht="15.75" customHeight="1">
      <c r="A181" s="88"/>
      <c r="B181" s="30"/>
      <c r="C181" s="30"/>
      <c r="D181" s="30"/>
      <c r="E181" s="30"/>
      <c r="F181" s="30"/>
      <c r="G181" s="30"/>
      <c r="H181" s="1"/>
    </row>
    <row r="182" spans="1:8" ht="16.5" customHeight="1">
      <c r="A182" s="88"/>
      <c r="B182" s="58" t="s">
        <v>124</v>
      </c>
      <c r="C182" s="94"/>
      <c r="D182" s="94"/>
      <c r="E182" s="94"/>
      <c r="F182" s="94"/>
      <c r="G182" s="94"/>
      <c r="H182" s="1"/>
    </row>
    <row r="183" spans="1:8" ht="57" customHeight="1">
      <c r="A183" s="88"/>
      <c r="B183" s="64" t="s">
        <v>125</v>
      </c>
      <c r="C183" s="96"/>
      <c r="D183" s="96"/>
      <c r="E183" s="96"/>
      <c r="F183" s="96"/>
      <c r="G183" s="97"/>
      <c r="H183" s="1"/>
    </row>
    <row r="184" spans="1:8" ht="15.75" customHeight="1">
      <c r="A184" s="88"/>
      <c r="B184" s="1"/>
      <c r="C184" s="1"/>
      <c r="D184" s="1"/>
      <c r="E184" s="1"/>
      <c r="F184" s="1"/>
      <c r="G184" s="1"/>
      <c r="H184" s="1"/>
    </row>
    <row r="185" spans="1:8" ht="54.75" customHeight="1">
      <c r="A185" s="88"/>
      <c r="B185" s="57" t="s">
        <v>126</v>
      </c>
      <c r="C185" s="87"/>
      <c r="D185" s="87"/>
      <c r="E185" s="87"/>
      <c r="F185" s="87"/>
      <c r="G185" s="87"/>
      <c r="H185" s="1"/>
    </row>
    <row r="186" spans="1:8" ht="15.75" customHeight="1">
      <c r="A186" s="88"/>
      <c r="B186" s="1"/>
      <c r="C186" s="1"/>
      <c r="D186" s="1"/>
      <c r="E186" s="1"/>
      <c r="F186" s="1"/>
      <c r="G186" s="1"/>
      <c r="H186" s="1"/>
    </row>
    <row r="187" spans="1:8" ht="16.5" customHeight="1">
      <c r="A187" s="88"/>
      <c r="B187" s="79" t="s">
        <v>127</v>
      </c>
      <c r="C187" s="94"/>
      <c r="D187" s="94"/>
      <c r="E187" s="94"/>
      <c r="F187" s="94"/>
      <c r="G187" s="94"/>
      <c r="H187" s="1"/>
    </row>
    <row r="188" spans="1:8" ht="110.25" customHeight="1">
      <c r="A188" s="88"/>
      <c r="B188" s="64" t="s">
        <v>128</v>
      </c>
      <c r="C188" s="96"/>
      <c r="D188" s="96"/>
      <c r="E188" s="96"/>
      <c r="F188" s="96"/>
      <c r="G188" s="97"/>
      <c r="H188" s="4"/>
    </row>
    <row r="189" spans="1:8" ht="15.75" customHeight="1">
      <c r="A189" s="88"/>
      <c r="B189" s="30"/>
      <c r="C189" s="30"/>
      <c r="D189" s="30"/>
      <c r="E189" s="30"/>
      <c r="F189" s="30"/>
      <c r="G189" s="30"/>
      <c r="H189" s="1"/>
    </row>
    <row r="190" spans="1:8" ht="16.5" customHeight="1">
      <c r="A190" s="88"/>
      <c r="B190" s="79" t="s">
        <v>129</v>
      </c>
      <c r="C190" s="94"/>
      <c r="D190" s="94"/>
      <c r="E190" s="94"/>
      <c r="F190" s="94"/>
      <c r="G190" s="94"/>
      <c r="H190" s="1"/>
    </row>
    <row r="191" spans="1:8" ht="99" customHeight="1">
      <c r="A191" s="88"/>
      <c r="B191" s="80" t="s">
        <v>130</v>
      </c>
      <c r="C191" s="96"/>
      <c r="D191" s="96"/>
      <c r="E191" s="96"/>
      <c r="F191" s="96"/>
      <c r="G191" s="97"/>
      <c r="H191" s="4"/>
    </row>
    <row r="192" spans="1:8" ht="15.75" customHeight="1">
      <c r="A192" s="88"/>
      <c r="B192" s="30"/>
      <c r="C192" s="30"/>
      <c r="D192" s="30"/>
      <c r="E192" s="30"/>
      <c r="F192" s="30"/>
      <c r="G192" s="30"/>
      <c r="H192" s="1"/>
    </row>
    <row r="193" spans="1:8" ht="23.25" customHeight="1">
      <c r="A193" s="88"/>
      <c r="B193" s="81" t="s">
        <v>131</v>
      </c>
      <c r="C193" s="87"/>
      <c r="D193" s="87"/>
      <c r="E193" s="87"/>
      <c r="F193" s="87"/>
      <c r="G193" s="87"/>
      <c r="H193" s="74"/>
    </row>
    <row r="194" spans="1:8" ht="15.75" customHeight="1">
      <c r="A194" s="88"/>
      <c r="B194" s="1"/>
      <c r="C194" s="1"/>
      <c r="D194" s="1"/>
      <c r="E194" s="1"/>
      <c r="F194" s="1"/>
      <c r="G194" s="1"/>
      <c r="H194" s="88"/>
    </row>
    <row r="195" spans="1:8" ht="23.25" customHeight="1">
      <c r="A195" s="88"/>
      <c r="B195" s="81"/>
      <c r="C195" s="87"/>
      <c r="D195" s="87"/>
      <c r="E195" s="87"/>
      <c r="F195" s="87"/>
      <c r="G195" s="87"/>
      <c r="H195" s="88"/>
    </row>
    <row r="196" spans="1:8" ht="14.1"/>
    <row r="197" spans="1:8" ht="14.1"/>
    <row r="198" spans="1:8" ht="14.1"/>
    <row r="199" spans="1:8" ht="14.1"/>
    <row r="200" spans="1:8" ht="14.1"/>
    <row r="201" spans="1:8" ht="14.1"/>
    <row r="202" spans="1:8" ht="14.1"/>
    <row r="203" spans="1:8" ht="14.1"/>
    <row r="204" spans="1:8" ht="14.1"/>
    <row r="205" spans="1:8" ht="14.1"/>
    <row r="206" spans="1:8" ht="14.1"/>
    <row r="207" spans="1:8" ht="14.1"/>
    <row r="208" spans="1:8" ht="14.1"/>
    <row r="209" ht="14.1"/>
    <row r="210" ht="14.1"/>
    <row r="211" ht="14.1"/>
    <row r="212" ht="14.1"/>
    <row r="213" ht="14.1"/>
    <row r="214" ht="14.1"/>
    <row r="215" ht="14.1"/>
    <row r="216" ht="14.1"/>
    <row r="217" ht="14.1"/>
    <row r="218" ht="14.1"/>
    <row r="219" ht="14.1"/>
    <row r="220" ht="14.1"/>
    <row r="221" ht="14.1"/>
    <row r="222" ht="14.1"/>
    <row r="223" ht="14.1"/>
    <row r="224" ht="14.1"/>
    <row r="225" ht="14.1"/>
    <row r="226" ht="14.1"/>
    <row r="227" ht="14.1"/>
    <row r="228" ht="14.1"/>
    <row r="229" ht="14.1"/>
    <row r="230" ht="14.1"/>
    <row r="231" ht="14.1"/>
    <row r="232" ht="14.1"/>
    <row r="233" ht="14.1"/>
    <row r="234" ht="14.1"/>
    <row r="235" ht="14.1"/>
    <row r="236" ht="14.1"/>
    <row r="237" ht="14.1"/>
    <row r="238" ht="14.1"/>
    <row r="239" ht="14.1"/>
    <row r="240" ht="14.1"/>
    <row r="241" ht="14.1"/>
    <row r="242" ht="14.1"/>
    <row r="243" ht="14.1"/>
    <row r="244" ht="14.1"/>
    <row r="245" ht="14.1"/>
    <row r="246" ht="14.1"/>
    <row r="247" ht="14.1"/>
    <row r="248" ht="14.1"/>
    <row r="249" ht="14.1"/>
    <row r="250" ht="14.1"/>
    <row r="251" ht="14.1"/>
    <row r="252" ht="14.1"/>
    <row r="253" ht="14.1"/>
    <row r="254" ht="14.1"/>
    <row r="255" ht="14.1"/>
    <row r="256" ht="14.1"/>
    <row r="257" ht="14.1"/>
    <row r="258" ht="14.1"/>
    <row r="259" ht="14.1"/>
    <row r="260" ht="14.1"/>
    <row r="261" ht="14.1"/>
    <row r="262" ht="14.1"/>
    <row r="263" ht="14.1"/>
    <row r="264" ht="14.1"/>
    <row r="265" ht="14.1"/>
    <row r="266" ht="14.1"/>
    <row r="267" ht="14.1"/>
    <row r="268" ht="14.1"/>
    <row r="269" ht="14.1"/>
    <row r="270" ht="14.1"/>
    <row r="271" ht="14.1"/>
    <row r="272" ht="14.1"/>
    <row r="273" ht="14.1"/>
    <row r="274" ht="14.1"/>
    <row r="275" ht="14.1"/>
    <row r="276" ht="14.1"/>
    <row r="277" ht="14.1"/>
    <row r="278" ht="14.1"/>
    <row r="279" ht="14.1"/>
    <row r="280" ht="14.1"/>
    <row r="281" ht="14.1"/>
    <row r="282" ht="14.1"/>
    <row r="283" ht="14.1"/>
    <row r="284" ht="14.1"/>
    <row r="285" ht="14.1"/>
    <row r="286" ht="14.1"/>
    <row r="287" ht="14.1"/>
    <row r="288" ht="14.1"/>
    <row r="289" ht="14.1"/>
    <row r="290" ht="14.1"/>
    <row r="291" ht="14.1"/>
    <row r="292" ht="14.1"/>
    <row r="293" ht="14.1"/>
    <row r="294" ht="14.1"/>
    <row r="295" ht="14.1"/>
    <row r="296" ht="14.1"/>
    <row r="297" ht="14.1"/>
    <row r="298" ht="14.1"/>
    <row r="299" ht="14.1"/>
    <row r="300" ht="14.1"/>
    <row r="301" ht="14.1"/>
    <row r="302" ht="14.1"/>
    <row r="303" ht="14.1"/>
    <row r="304" ht="14.1"/>
    <row r="305" ht="14.1"/>
    <row r="306" ht="14.1"/>
    <row r="307" ht="14.1"/>
    <row r="308" ht="14.1"/>
    <row r="309" ht="14.1"/>
    <row r="310" ht="14.1"/>
    <row r="311" ht="14.1"/>
    <row r="312" ht="14.1"/>
    <row r="313" ht="14.1"/>
    <row r="314" ht="14.1"/>
    <row r="315" ht="14.1"/>
    <row r="316" ht="14.1"/>
    <row r="317" ht="14.1"/>
    <row r="318" ht="14.1"/>
    <row r="319" ht="14.1"/>
    <row r="320" ht="14.1"/>
    <row r="321" ht="14.1"/>
    <row r="322" ht="14.1"/>
    <row r="323" ht="14.1"/>
    <row r="324" ht="14.1"/>
    <row r="325" ht="14.1"/>
    <row r="326" ht="14.1"/>
    <row r="327" ht="14.1"/>
    <row r="328" ht="14.1"/>
    <row r="329" ht="14.1"/>
    <row r="330" ht="14.1"/>
    <row r="331" ht="14.1"/>
    <row r="332" ht="14.1"/>
    <row r="333" ht="14.1"/>
    <row r="334" ht="14.1"/>
    <row r="335" ht="14.1"/>
    <row r="336" ht="14.1"/>
    <row r="337" ht="14.1"/>
    <row r="338" ht="14.1"/>
    <row r="339" ht="14.1"/>
    <row r="340" ht="14.1"/>
    <row r="341" ht="14.1"/>
    <row r="342" ht="14.1"/>
    <row r="343" ht="14.1"/>
    <row r="344" ht="14.1"/>
    <row r="345" ht="14.1"/>
    <row r="346" ht="14.1"/>
    <row r="347" ht="14.1"/>
    <row r="348" ht="14.1"/>
    <row r="349" ht="14.1"/>
    <row r="350" ht="14.1"/>
    <row r="351" ht="14.1"/>
    <row r="352" ht="14.1"/>
    <row r="353" ht="14.1"/>
    <row r="354" ht="14.1"/>
    <row r="355" ht="14.1"/>
    <row r="356" ht="14.1"/>
    <row r="357" ht="14.1"/>
    <row r="358" ht="14.1"/>
    <row r="359" ht="14.1"/>
    <row r="360" ht="14.1"/>
    <row r="361" ht="14.1"/>
    <row r="362" ht="14.1"/>
    <row r="363" ht="14.1"/>
    <row r="364" ht="14.1"/>
    <row r="365" ht="14.1"/>
    <row r="366" ht="14.1"/>
    <row r="367" ht="14.1"/>
    <row r="368" ht="14.1"/>
    <row r="369" ht="14.1"/>
    <row r="370" ht="14.1"/>
    <row r="371" ht="14.1"/>
    <row r="372" ht="14.1"/>
    <row r="373" ht="14.1"/>
    <row r="374" ht="14.1"/>
    <row r="375" ht="14.1"/>
    <row r="376" ht="14.1"/>
    <row r="377" ht="14.1"/>
    <row r="378" ht="14.1"/>
    <row r="379" ht="14.1"/>
    <row r="380" ht="14.1"/>
    <row r="381" ht="14.1"/>
    <row r="382" ht="14.1"/>
    <row r="383" ht="14.1"/>
    <row r="384" ht="14.1"/>
    <row r="385" ht="14.1"/>
    <row r="386" ht="14.1"/>
    <row r="387" ht="14.1"/>
    <row r="388" ht="14.1"/>
    <row r="389" ht="14.1"/>
    <row r="390" ht="14.1"/>
    <row r="391" ht="14.1"/>
    <row r="392" ht="14.1"/>
    <row r="393" ht="14.1"/>
    <row r="394" ht="14.1"/>
    <row r="395" ht="14.1"/>
    <row r="396" ht="14.1"/>
    <row r="397" ht="14.1"/>
    <row r="398" ht="14.1"/>
    <row r="399" ht="14.1"/>
    <row r="400" ht="14.1"/>
    <row r="401" ht="14.1"/>
    <row r="402" ht="14.1"/>
    <row r="403" ht="14.1"/>
    <row r="404" ht="14.1"/>
    <row r="405" ht="14.1"/>
    <row r="406" ht="14.1"/>
    <row r="407" ht="14.1"/>
    <row r="408" ht="14.1"/>
    <row r="409" ht="14.1"/>
    <row r="410" ht="14.1"/>
    <row r="411" ht="14.1"/>
    <row r="412" ht="14.1"/>
    <row r="413" ht="14.1"/>
    <row r="414" ht="14.1"/>
    <row r="415" ht="14.1"/>
    <row r="416" ht="14.1"/>
    <row r="417" ht="14.1"/>
    <row r="418" ht="14.1"/>
    <row r="419" ht="14.1"/>
    <row r="420" ht="14.1"/>
    <row r="421" ht="14.1"/>
    <row r="422" ht="14.1"/>
    <row r="423" ht="14.1"/>
    <row r="424" ht="14.1"/>
    <row r="425" ht="14.1"/>
    <row r="426" ht="14.1"/>
    <row r="427" ht="14.1"/>
    <row r="428" ht="14.1"/>
    <row r="429" ht="14.1"/>
    <row r="430" ht="14.1"/>
    <row r="431" ht="14.1"/>
    <row r="432" ht="14.1"/>
    <row r="433" ht="14.1"/>
    <row r="434" ht="14.1"/>
    <row r="435" ht="14.1"/>
    <row r="436" ht="14.1"/>
    <row r="437" ht="14.1"/>
    <row r="438" ht="14.1"/>
    <row r="439" ht="14.1"/>
    <row r="440" ht="14.1"/>
    <row r="441" ht="14.1"/>
    <row r="442" ht="14.1"/>
    <row r="443" ht="14.1"/>
    <row r="444" ht="14.1"/>
    <row r="445" ht="14.1"/>
    <row r="446" ht="14.1"/>
    <row r="447" ht="14.1"/>
    <row r="448" ht="14.1"/>
    <row r="449" ht="14.1"/>
    <row r="450" ht="14.1"/>
    <row r="451" ht="14.1"/>
    <row r="452" ht="14.1"/>
    <row r="453" ht="14.1"/>
    <row r="454" ht="14.1"/>
    <row r="455" ht="14.1"/>
    <row r="456" ht="14.1"/>
    <row r="457" ht="14.1"/>
    <row r="458" ht="14.1"/>
    <row r="459" ht="14.1"/>
    <row r="460" ht="14.1"/>
    <row r="461" ht="14.1"/>
    <row r="462" ht="14.1"/>
    <row r="463" ht="14.1"/>
    <row r="464" ht="14.1"/>
    <row r="465" ht="14.1"/>
    <row r="466" ht="14.1"/>
    <row r="467" ht="14.1"/>
    <row r="468" ht="14.1"/>
    <row r="469" ht="14.1"/>
    <row r="470" ht="14.1"/>
    <row r="471" ht="14.1"/>
    <row r="472" ht="14.1"/>
    <row r="473" ht="14.1"/>
    <row r="474" ht="14.1"/>
    <row r="475" ht="14.1"/>
    <row r="476" ht="14.1"/>
    <row r="477" ht="14.1"/>
    <row r="478" ht="14.1"/>
    <row r="479" ht="14.1"/>
    <row r="480" ht="14.1"/>
    <row r="481" ht="14.1"/>
    <row r="482" ht="14.1"/>
    <row r="483" ht="14.1"/>
    <row r="484" ht="14.1"/>
    <row r="485" ht="14.1"/>
    <row r="486" ht="14.1"/>
    <row r="487" ht="14.1"/>
    <row r="488" ht="14.1"/>
    <row r="489" ht="14.1"/>
    <row r="490" ht="14.1"/>
    <row r="491" ht="14.1"/>
    <row r="492" ht="14.1"/>
    <row r="493" ht="14.1"/>
    <row r="494" ht="14.1"/>
    <row r="495" ht="14.1"/>
    <row r="496" ht="14.1"/>
    <row r="497" ht="14.1"/>
    <row r="498" ht="14.1"/>
    <row r="499" ht="14.1"/>
    <row r="500" ht="14.1"/>
    <row r="501" ht="14.1"/>
    <row r="502" ht="14.1"/>
    <row r="503" ht="14.1"/>
    <row r="504" ht="14.1"/>
    <row r="505" ht="14.1"/>
    <row r="506" ht="14.1"/>
    <row r="507" ht="14.1"/>
    <row r="508" ht="14.1"/>
    <row r="509" ht="14.1"/>
    <row r="510" ht="14.1"/>
    <row r="511" ht="14.1"/>
    <row r="512" ht="14.1"/>
    <row r="513" ht="14.1"/>
    <row r="514" ht="14.1"/>
    <row r="515" ht="14.1"/>
    <row r="516" ht="14.1"/>
    <row r="517" ht="14.1"/>
    <row r="518" ht="14.1"/>
    <row r="519" ht="14.1"/>
    <row r="520" ht="14.1"/>
    <row r="521" ht="14.1"/>
    <row r="522" ht="14.1"/>
    <row r="523" ht="14.1"/>
    <row r="524" ht="14.1"/>
    <row r="525" ht="14.1"/>
    <row r="526" ht="14.1"/>
    <row r="527" ht="14.1"/>
    <row r="528" ht="14.1"/>
    <row r="529" ht="14.1"/>
    <row r="530" ht="14.1"/>
    <row r="531" ht="14.1"/>
    <row r="532" ht="14.1"/>
    <row r="533" ht="14.1"/>
    <row r="534" ht="14.1"/>
    <row r="535" ht="14.1"/>
    <row r="536" ht="14.1"/>
    <row r="537" ht="14.1"/>
    <row r="538" ht="14.1"/>
    <row r="539" ht="14.1"/>
    <row r="540" ht="14.1"/>
    <row r="541" ht="14.1"/>
    <row r="542" ht="14.1"/>
    <row r="543" ht="14.1"/>
    <row r="544" ht="14.1"/>
    <row r="545" ht="14.1"/>
    <row r="546" ht="14.1"/>
    <row r="547" ht="14.1"/>
    <row r="548" ht="14.1"/>
    <row r="549" ht="14.1"/>
    <row r="550" ht="14.1"/>
    <row r="551" ht="14.1"/>
    <row r="552" ht="14.1"/>
    <row r="553" ht="14.1"/>
    <row r="554" ht="14.1"/>
    <row r="555" ht="14.1"/>
    <row r="556" ht="14.1"/>
    <row r="557" ht="14.1"/>
    <row r="558" ht="14.1"/>
    <row r="559" ht="14.1"/>
    <row r="560" ht="14.1"/>
    <row r="561" ht="14.1"/>
    <row r="562" ht="14.1"/>
    <row r="563" ht="14.1"/>
    <row r="564" ht="14.1"/>
    <row r="565" ht="14.1"/>
    <row r="566" ht="14.1"/>
    <row r="567" ht="14.1"/>
    <row r="568" ht="14.1"/>
    <row r="569" ht="14.1"/>
    <row r="570" ht="14.1"/>
    <row r="571" ht="14.1"/>
    <row r="572" ht="14.1"/>
    <row r="573" ht="14.1"/>
    <row r="574" ht="14.1"/>
    <row r="575" ht="14.1"/>
    <row r="576" ht="14.1"/>
    <row r="577" ht="14.1"/>
    <row r="578" ht="14.1"/>
    <row r="579" ht="14.1"/>
    <row r="580" ht="14.1"/>
    <row r="581" ht="14.1"/>
    <row r="582" ht="14.1"/>
    <row r="583" ht="14.1"/>
    <row r="584" ht="14.1"/>
    <row r="585" ht="14.1"/>
    <row r="586" ht="14.1"/>
    <row r="587" ht="14.1"/>
    <row r="588" ht="14.1"/>
    <row r="589" ht="14.1"/>
    <row r="590" ht="14.1"/>
    <row r="591" ht="14.1"/>
    <row r="592" ht="14.1"/>
    <row r="593" ht="14.1"/>
    <row r="594" ht="14.1"/>
    <row r="595" ht="14.1"/>
    <row r="596" ht="14.1"/>
    <row r="597" ht="14.1"/>
    <row r="598" ht="14.1"/>
    <row r="599" ht="14.1"/>
    <row r="600" ht="14.1"/>
    <row r="601" ht="14.1"/>
    <row r="602" ht="14.1"/>
    <row r="603" ht="14.1"/>
    <row r="604" ht="14.1"/>
    <row r="605" ht="14.1"/>
    <row r="606" ht="14.1"/>
    <row r="607" ht="14.1"/>
    <row r="608" ht="14.1"/>
    <row r="609" ht="14.1"/>
    <row r="610" ht="14.1"/>
    <row r="611" ht="14.1"/>
    <row r="612" ht="14.1"/>
    <row r="613" ht="14.1"/>
    <row r="614" ht="14.1"/>
    <row r="615" ht="14.1"/>
    <row r="616" ht="14.1"/>
    <row r="617" ht="14.1"/>
    <row r="618" ht="14.1"/>
    <row r="619" ht="14.1"/>
    <row r="620" ht="14.1"/>
    <row r="621" ht="14.1"/>
    <row r="622" ht="14.1"/>
    <row r="623" ht="14.1"/>
    <row r="624" ht="14.1"/>
    <row r="625" ht="14.1"/>
    <row r="626" ht="14.1"/>
    <row r="627" ht="14.1"/>
    <row r="628" ht="14.1"/>
    <row r="629" ht="14.1"/>
    <row r="630" ht="14.1"/>
    <row r="631" ht="14.1"/>
    <row r="632" ht="14.1"/>
    <row r="633" ht="14.1"/>
    <row r="634" ht="14.1"/>
    <row r="635" ht="14.1"/>
    <row r="636" ht="14.1"/>
    <row r="637" ht="14.1"/>
    <row r="638" ht="14.1"/>
    <row r="639" ht="14.1"/>
    <row r="640" ht="14.1"/>
    <row r="641" ht="14.1"/>
    <row r="642" ht="14.1"/>
    <row r="643" ht="14.1"/>
    <row r="644" ht="14.1"/>
    <row r="645" ht="14.1"/>
    <row r="646" ht="14.1"/>
    <row r="647" ht="14.1"/>
    <row r="648" ht="14.1"/>
    <row r="649" ht="14.1"/>
    <row r="650" ht="14.1"/>
    <row r="651" ht="14.1"/>
    <row r="652" ht="14.1"/>
    <row r="653" ht="14.1"/>
    <row r="654" ht="14.1"/>
    <row r="655" ht="14.1"/>
    <row r="656" ht="14.1"/>
    <row r="657" ht="14.1"/>
    <row r="658" ht="14.1"/>
    <row r="659" ht="14.1"/>
    <row r="660" ht="14.1"/>
    <row r="661" ht="14.1"/>
    <row r="662" ht="14.1"/>
    <row r="663" ht="14.1"/>
    <row r="664" ht="14.1"/>
    <row r="665" ht="14.1"/>
    <row r="666" ht="14.1"/>
    <row r="667" ht="14.1"/>
    <row r="668" ht="14.1"/>
    <row r="669" ht="14.1"/>
    <row r="670" ht="14.1"/>
    <row r="671" ht="14.1"/>
    <row r="672" ht="14.1"/>
    <row r="673" ht="14.1"/>
    <row r="674" ht="14.1"/>
    <row r="675" ht="14.1"/>
    <row r="676" ht="14.1"/>
    <row r="677" ht="14.1"/>
    <row r="678" ht="14.1"/>
    <row r="679" ht="14.1"/>
    <row r="680" ht="14.1"/>
    <row r="681" ht="14.1"/>
    <row r="682" ht="14.1"/>
    <row r="683" ht="14.1"/>
    <row r="684" ht="14.1"/>
    <row r="685" ht="14.1"/>
    <row r="686" ht="14.1"/>
    <row r="687" ht="14.1"/>
    <row r="688" ht="14.1"/>
    <row r="689" ht="14.1"/>
    <row r="690" ht="14.1"/>
    <row r="691" ht="14.1"/>
    <row r="692" ht="14.1"/>
    <row r="693" ht="14.1"/>
    <row r="694" ht="14.1"/>
    <row r="695" ht="14.1"/>
    <row r="696" ht="14.1"/>
    <row r="697" ht="14.1"/>
    <row r="698" ht="14.1"/>
    <row r="699" ht="14.1"/>
    <row r="700" ht="14.1"/>
    <row r="701" ht="14.1"/>
    <row r="702" ht="14.1"/>
    <row r="703" ht="14.1"/>
    <row r="704" ht="14.1"/>
    <row r="705" ht="14.1"/>
    <row r="706" ht="14.1"/>
    <row r="707" ht="14.1"/>
    <row r="708" ht="14.1"/>
    <row r="709" ht="14.1"/>
    <row r="710" ht="14.1"/>
    <row r="711" ht="14.1"/>
    <row r="712" ht="14.1"/>
    <row r="713" ht="14.1"/>
    <row r="714" ht="14.1"/>
    <row r="715" ht="14.1"/>
    <row r="716" ht="14.1"/>
    <row r="717" ht="14.1"/>
    <row r="718" ht="14.1"/>
    <row r="719" ht="14.1"/>
    <row r="720" ht="14.1"/>
    <row r="721" ht="14.1"/>
    <row r="722" ht="14.1"/>
    <row r="723" ht="14.1"/>
    <row r="724" ht="14.1"/>
    <row r="725" ht="14.1"/>
    <row r="726" ht="14.1"/>
    <row r="727" ht="14.1"/>
    <row r="728" ht="14.1"/>
    <row r="729" ht="14.1"/>
    <row r="730" ht="14.1"/>
    <row r="731" ht="14.1"/>
    <row r="732" ht="14.1"/>
    <row r="733" ht="14.1"/>
    <row r="734" ht="14.1"/>
    <row r="735" ht="14.1"/>
    <row r="736" ht="14.1"/>
    <row r="737" ht="14.1"/>
    <row r="738" ht="14.1"/>
    <row r="739" ht="14.1"/>
    <row r="740" ht="14.1"/>
    <row r="741" ht="14.1"/>
    <row r="742" ht="14.1"/>
    <row r="743" ht="14.1"/>
    <row r="744" ht="14.1"/>
    <row r="745" ht="14.1"/>
    <row r="746" ht="14.1"/>
    <row r="747" ht="14.1"/>
    <row r="748" ht="14.1"/>
    <row r="749" ht="14.1"/>
    <row r="750" ht="14.1"/>
    <row r="751" ht="14.1"/>
    <row r="752" ht="14.1"/>
    <row r="753" ht="14.1"/>
    <row r="754" ht="14.1"/>
    <row r="755" ht="14.1"/>
    <row r="756" ht="14.1"/>
    <row r="757" ht="14.1"/>
    <row r="758" ht="14.1"/>
    <row r="759" ht="14.1"/>
    <row r="760" ht="14.1"/>
    <row r="761" ht="14.1"/>
    <row r="762" ht="14.1"/>
    <row r="763" ht="14.1"/>
    <row r="764" ht="14.1"/>
    <row r="765" ht="14.1"/>
    <row r="766" ht="14.1"/>
    <row r="767" ht="14.1"/>
    <row r="768" ht="14.1"/>
    <row r="769" ht="14.1"/>
    <row r="770" ht="14.1"/>
    <row r="771" ht="14.1"/>
    <row r="772" ht="14.1"/>
    <row r="773" ht="14.1"/>
    <row r="774" ht="14.1"/>
    <row r="775" ht="14.1"/>
    <row r="776" ht="14.1"/>
    <row r="777" ht="14.1"/>
    <row r="778" ht="14.1"/>
    <row r="779" ht="14.1"/>
    <row r="780" ht="14.1"/>
    <row r="781" ht="14.1"/>
    <row r="782" ht="14.1"/>
    <row r="783" ht="14.1"/>
    <row r="784" ht="14.1"/>
    <row r="785" ht="14.1"/>
    <row r="786" ht="14.1"/>
    <row r="787" ht="14.1"/>
    <row r="788" ht="14.1"/>
    <row r="789" ht="14.1"/>
    <row r="790" ht="14.1"/>
    <row r="791" ht="14.1"/>
    <row r="792" ht="14.1"/>
    <row r="793" ht="14.1"/>
    <row r="794" ht="14.1"/>
    <row r="795" ht="14.1"/>
    <row r="796" ht="14.1"/>
    <row r="797" ht="14.1"/>
    <row r="798" ht="14.1"/>
    <row r="799" ht="14.1"/>
    <row r="800" ht="14.1"/>
    <row r="801" ht="14.1"/>
    <row r="802" ht="14.1"/>
    <row r="803" ht="14.1"/>
    <row r="804" ht="14.1"/>
    <row r="805" ht="14.1"/>
    <row r="806" ht="14.1"/>
    <row r="807" ht="14.1"/>
    <row r="808" ht="14.1"/>
    <row r="809" ht="14.1"/>
    <row r="810" ht="14.1"/>
    <row r="811" ht="14.1"/>
    <row r="812" ht="14.1"/>
    <row r="813" ht="14.1"/>
    <row r="814" ht="14.1"/>
    <row r="815" ht="14.1"/>
    <row r="816" ht="14.1"/>
    <row r="817" ht="14.1"/>
    <row r="818" ht="14.1"/>
    <row r="819" ht="14.1"/>
    <row r="820" ht="14.1"/>
    <row r="821" ht="14.1"/>
    <row r="822" ht="14.1"/>
    <row r="823" ht="14.1"/>
    <row r="824" ht="14.1"/>
    <row r="825" ht="14.1"/>
    <row r="826" ht="14.1"/>
    <row r="827" ht="14.1"/>
    <row r="828" ht="14.1"/>
    <row r="829" ht="14.1"/>
    <row r="830" ht="14.1"/>
    <row r="831" ht="14.1"/>
    <row r="832" ht="14.1"/>
    <row r="833" ht="14.1"/>
    <row r="834" ht="14.1"/>
    <row r="835" ht="14.1"/>
    <row r="836" ht="14.1"/>
    <row r="837" ht="14.1"/>
    <row r="838" ht="14.1"/>
    <row r="839" ht="14.1"/>
    <row r="840" ht="14.1"/>
    <row r="841" ht="14.1"/>
    <row r="842" ht="14.1"/>
    <row r="843" ht="14.1"/>
    <row r="844" ht="14.1"/>
    <row r="845" ht="14.1"/>
    <row r="846" ht="14.1"/>
    <row r="847" ht="14.1"/>
    <row r="848" ht="14.1"/>
    <row r="849" ht="14.1"/>
    <row r="850" ht="14.1"/>
    <row r="851" ht="14.1"/>
    <row r="852" ht="14.1"/>
    <row r="853" ht="14.1"/>
    <row r="854" ht="14.1"/>
    <row r="855" ht="14.1"/>
    <row r="856" ht="14.1"/>
    <row r="857" ht="14.1"/>
    <row r="858" ht="14.1"/>
    <row r="859" ht="14.1"/>
    <row r="860" ht="14.1"/>
    <row r="861" ht="14.1"/>
    <row r="862" ht="14.1"/>
    <row r="863" ht="14.1"/>
    <row r="864" ht="14.1"/>
    <row r="865" ht="14.1"/>
    <row r="866" ht="14.1"/>
    <row r="867" ht="14.1"/>
    <row r="868" ht="14.1"/>
    <row r="869" ht="14.1"/>
    <row r="870" ht="14.1"/>
    <row r="871" ht="14.1"/>
    <row r="872" ht="14.1"/>
    <row r="873" ht="14.1"/>
    <row r="874" ht="14.1"/>
    <row r="875" ht="14.1"/>
    <row r="876" ht="14.1"/>
    <row r="877" ht="14.1"/>
    <row r="878" ht="14.1"/>
    <row r="879" ht="14.1"/>
    <row r="880" ht="14.1"/>
    <row r="881" ht="14.1"/>
    <row r="882" ht="14.1"/>
    <row r="883" ht="14.1"/>
    <row r="884" ht="14.1"/>
    <row r="885" ht="14.1"/>
    <row r="886" ht="14.1"/>
    <row r="887" ht="14.1"/>
    <row r="888" ht="14.1"/>
    <row r="889" ht="14.1"/>
    <row r="890" ht="14.1"/>
    <row r="891" ht="14.1"/>
    <row r="892" ht="14.1"/>
    <row r="893" ht="14.1"/>
    <row r="894" ht="14.1"/>
    <row r="895" ht="14.1"/>
    <row r="896" ht="14.1"/>
    <row r="897" ht="14.1"/>
    <row r="898" ht="14.1"/>
    <row r="899" ht="14.1"/>
    <row r="900" ht="14.1"/>
    <row r="901" ht="14.1"/>
    <row r="902" ht="14.1"/>
    <row r="903" ht="14.1"/>
    <row r="904" ht="14.1"/>
    <row r="905" ht="14.1"/>
    <row r="906" ht="14.1"/>
    <row r="907" ht="14.1"/>
    <row r="908" ht="14.1"/>
    <row r="909" ht="14.1"/>
    <row r="910" ht="14.1"/>
    <row r="911" ht="14.1"/>
    <row r="912" ht="14.1"/>
    <row r="913" ht="14.1"/>
    <row r="914" ht="14.1"/>
    <row r="915" ht="14.1"/>
    <row r="916" ht="14.1"/>
    <row r="917" ht="14.1"/>
    <row r="918" ht="14.1"/>
    <row r="919" ht="14.1"/>
    <row r="920" ht="14.1"/>
    <row r="921" ht="14.1"/>
    <row r="922" ht="14.1"/>
    <row r="923" ht="14.1"/>
    <row r="924" ht="14.1"/>
    <row r="925" ht="14.1"/>
    <row r="926" ht="14.1"/>
    <row r="927" ht="14.1"/>
    <row r="928" ht="14.1"/>
    <row r="929" ht="14.1"/>
    <row r="930" ht="14.1"/>
    <row r="931" ht="14.1"/>
    <row r="932" ht="14.1"/>
    <row r="933" ht="14.1"/>
    <row r="934" ht="14.1"/>
    <row r="935" ht="14.1"/>
    <row r="936" ht="14.1"/>
    <row r="937" ht="14.1"/>
    <row r="938" ht="14.1"/>
    <row r="939" ht="14.1"/>
    <row r="940" ht="14.1"/>
    <row r="941" ht="14.1"/>
    <row r="942" ht="14.1"/>
    <row r="943" ht="14.1"/>
    <row r="944" ht="14.1"/>
    <row r="945" ht="14.1"/>
    <row r="946" ht="14.1"/>
    <row r="947" ht="14.1"/>
    <row r="948" ht="14.1"/>
    <row r="949" ht="14.1"/>
    <row r="950" ht="14.1"/>
    <row r="951" ht="14.1"/>
    <row r="952" ht="14.1"/>
    <row r="953" ht="14.1"/>
    <row r="954" ht="14.1"/>
    <row r="955" ht="14.1"/>
    <row r="956" ht="14.1"/>
    <row r="957" ht="14.1"/>
    <row r="958" ht="14.1"/>
    <row r="959" ht="14.1"/>
    <row r="960" ht="14.1"/>
    <row r="961" ht="14.1"/>
    <row r="962" ht="14.1"/>
    <row r="963" ht="14.1"/>
    <row r="964" ht="14.1"/>
    <row r="965" ht="14.1"/>
    <row r="966" ht="14.1"/>
    <row r="967" ht="14.1"/>
    <row r="968" ht="14.1"/>
    <row r="969" ht="14.1"/>
    <row r="970" ht="14.1"/>
    <row r="971" ht="14.1"/>
    <row r="972" ht="14.1"/>
    <row r="973" ht="14.1"/>
    <row r="974" ht="14.1"/>
    <row r="975" ht="14.1"/>
    <row r="976" ht="14.1"/>
    <row r="977" ht="14.1"/>
    <row r="978" ht="14.1"/>
    <row r="979" ht="14.1"/>
    <row r="980" ht="14.1"/>
    <row r="981" ht="14.1"/>
    <row r="982" ht="14.1"/>
    <row r="983" ht="14.1"/>
    <row r="984" ht="14.1"/>
    <row r="985" ht="14.1"/>
    <row r="986" ht="14.1"/>
    <row r="987" ht="14.1"/>
    <row r="988" ht="14.1"/>
    <row r="989" ht="14.1"/>
    <row r="990" ht="14.1"/>
    <row r="991" ht="14.1"/>
    <row r="992" ht="14.1"/>
    <row r="993" ht="14.1"/>
    <row r="994" ht="14.1"/>
    <row r="995" ht="14.1"/>
    <row r="996" ht="14.1"/>
    <row r="997" ht="14.1"/>
    <row r="998" ht="14.1"/>
    <row r="999" ht="14.1"/>
  </sheetData>
  <mergeCells count="238">
    <mergeCell ref="F137:G137"/>
    <mergeCell ref="F139:G139"/>
    <mergeCell ref="B149:C149"/>
    <mergeCell ref="F152:G152"/>
    <mergeCell ref="F149:G149"/>
    <mergeCell ref="F147:G147"/>
    <mergeCell ref="B131:G131"/>
    <mergeCell ref="B136:C136"/>
    <mergeCell ref="B137:C137"/>
    <mergeCell ref="B139:C139"/>
    <mergeCell ref="B138:C138"/>
    <mergeCell ref="B151:C151"/>
    <mergeCell ref="B152:C152"/>
    <mergeCell ref="B135:C135"/>
    <mergeCell ref="B134:C134"/>
    <mergeCell ref="B132:C132"/>
    <mergeCell ref="B133:C133"/>
    <mergeCell ref="B140:C140"/>
    <mergeCell ref="B148:C148"/>
    <mergeCell ref="F146:G146"/>
    <mergeCell ref="B144:G144"/>
    <mergeCell ref="B141:C141"/>
    <mergeCell ref="F141:G141"/>
    <mergeCell ref="B147:C147"/>
    <mergeCell ref="B145:C145"/>
    <mergeCell ref="B146:C146"/>
    <mergeCell ref="A1:A195"/>
    <mergeCell ref="F136:G136"/>
    <mergeCell ref="F140:G140"/>
    <mergeCell ref="F138:G138"/>
    <mergeCell ref="F145:G145"/>
    <mergeCell ref="F142:G142"/>
    <mergeCell ref="F150:G150"/>
    <mergeCell ref="F151:G151"/>
    <mergeCell ref="F134:G134"/>
    <mergeCell ref="F135:G135"/>
    <mergeCell ref="F133:G133"/>
    <mergeCell ref="F132:G132"/>
    <mergeCell ref="F148:G148"/>
    <mergeCell ref="F153:G153"/>
    <mergeCell ref="F157:G157"/>
    <mergeCell ref="F155:G155"/>
    <mergeCell ref="F154:G154"/>
    <mergeCell ref="B154:C154"/>
    <mergeCell ref="B153:C153"/>
    <mergeCell ref="B162:G162"/>
    <mergeCell ref="B163:G163"/>
    <mergeCell ref="B159:G159"/>
    <mergeCell ref="B160:G160"/>
    <mergeCell ref="B150:C150"/>
    <mergeCell ref="B125:C125"/>
    <mergeCell ref="B124:C124"/>
    <mergeCell ref="B122:C122"/>
    <mergeCell ref="B128:C128"/>
    <mergeCell ref="B123:C123"/>
    <mergeCell ref="B127:C127"/>
    <mergeCell ref="B126:C126"/>
    <mergeCell ref="B121:C121"/>
    <mergeCell ref="B96:C96"/>
    <mergeCell ref="B98:C98"/>
    <mergeCell ref="B97:C97"/>
    <mergeCell ref="B114:C114"/>
    <mergeCell ref="F123:G123"/>
    <mergeCell ref="F122:G122"/>
    <mergeCell ref="F127:G127"/>
    <mergeCell ref="F128:G128"/>
    <mergeCell ref="F129:G129"/>
    <mergeCell ref="F78:G78"/>
    <mergeCell ref="F79:G79"/>
    <mergeCell ref="F116:G116"/>
    <mergeCell ref="F121:G121"/>
    <mergeCell ref="F126:G126"/>
    <mergeCell ref="F124:G124"/>
    <mergeCell ref="F125:G125"/>
    <mergeCell ref="F98:G98"/>
    <mergeCell ref="F99:G99"/>
    <mergeCell ref="F103:G103"/>
    <mergeCell ref="F102:G102"/>
    <mergeCell ref="F96:G96"/>
    <mergeCell ref="F93:G93"/>
    <mergeCell ref="B95:G95"/>
    <mergeCell ref="F97:G97"/>
    <mergeCell ref="F101:G101"/>
    <mergeCell ref="F100:G100"/>
    <mergeCell ref="F114:G114"/>
    <mergeCell ref="F111:G111"/>
    <mergeCell ref="H193:H195"/>
    <mergeCell ref="F175:G179"/>
    <mergeCell ref="B180:G180"/>
    <mergeCell ref="B175:C179"/>
    <mergeCell ref="B168:G168"/>
    <mergeCell ref="B169:G169"/>
    <mergeCell ref="B173:G173"/>
    <mergeCell ref="B171:G171"/>
    <mergeCell ref="B172:G172"/>
    <mergeCell ref="D175:E175"/>
    <mergeCell ref="B174:G174"/>
    <mergeCell ref="B183:G183"/>
    <mergeCell ref="B182:G182"/>
    <mergeCell ref="B185:G185"/>
    <mergeCell ref="B187:G187"/>
    <mergeCell ref="B188:G188"/>
    <mergeCell ref="B190:G190"/>
    <mergeCell ref="B191:G191"/>
    <mergeCell ref="B193:G193"/>
    <mergeCell ref="B195:G195"/>
    <mergeCell ref="D32:E32"/>
    <mergeCell ref="B32:C32"/>
    <mergeCell ref="B2:G2"/>
    <mergeCell ref="B4:G10"/>
    <mergeCell ref="B1:G1"/>
    <mergeCell ref="D25:E25"/>
    <mergeCell ref="B23:C23"/>
    <mergeCell ref="B25:C25"/>
    <mergeCell ref="D26:E26"/>
    <mergeCell ref="B26:C26"/>
    <mergeCell ref="B27:C27"/>
    <mergeCell ref="B31:C31"/>
    <mergeCell ref="B30:C30"/>
    <mergeCell ref="B29:C29"/>
    <mergeCell ref="D27:E27"/>
    <mergeCell ref="D31:E31"/>
    <mergeCell ref="D30:E30"/>
    <mergeCell ref="B24:C24"/>
    <mergeCell ref="D23:E23"/>
    <mergeCell ref="D24:E24"/>
    <mergeCell ref="B13:C13"/>
    <mergeCell ref="B14:C14"/>
    <mergeCell ref="B15:C15"/>
    <mergeCell ref="F15:G15"/>
    <mergeCell ref="B120:C120"/>
    <mergeCell ref="F113:G113"/>
    <mergeCell ref="B105:G105"/>
    <mergeCell ref="B115:C115"/>
    <mergeCell ref="B118:G118"/>
    <mergeCell ref="F120:G120"/>
    <mergeCell ref="B88:C88"/>
    <mergeCell ref="B86:C86"/>
    <mergeCell ref="F86:G86"/>
    <mergeCell ref="B87:C87"/>
    <mergeCell ref="F87:G87"/>
    <mergeCell ref="D86:E86"/>
    <mergeCell ref="D87:E87"/>
    <mergeCell ref="B91:G91"/>
    <mergeCell ref="D88:E88"/>
    <mergeCell ref="F88:G88"/>
    <mergeCell ref="B100:C100"/>
    <mergeCell ref="B106:C106"/>
    <mergeCell ref="B93:C93"/>
    <mergeCell ref="F112:G112"/>
    <mergeCell ref="B119:C119"/>
    <mergeCell ref="F119:G119"/>
    <mergeCell ref="F110:G110"/>
    <mergeCell ref="F109:G109"/>
    <mergeCell ref="F106:G106"/>
    <mergeCell ref="F108:G108"/>
    <mergeCell ref="F107:G107"/>
    <mergeCell ref="F115:G115"/>
    <mergeCell ref="B113:C113"/>
    <mergeCell ref="B112:C112"/>
    <mergeCell ref="B109:C109"/>
    <mergeCell ref="B110:C110"/>
    <mergeCell ref="B111:C111"/>
    <mergeCell ref="B102:C102"/>
    <mergeCell ref="B107:C107"/>
    <mergeCell ref="B101:C101"/>
    <mergeCell ref="B99:C99"/>
    <mergeCell ref="B108:C108"/>
    <mergeCell ref="B42:C42"/>
    <mergeCell ref="B73:G73"/>
    <mergeCell ref="F75:G75"/>
    <mergeCell ref="B53:G53"/>
    <mergeCell ref="D45:E45"/>
    <mergeCell ref="F80:G80"/>
    <mergeCell ref="D33:E33"/>
    <mergeCell ref="D36:E36"/>
    <mergeCell ref="B36:C36"/>
    <mergeCell ref="B33:C33"/>
    <mergeCell ref="B34:C34"/>
    <mergeCell ref="D34:E34"/>
    <mergeCell ref="D38:E38"/>
    <mergeCell ref="D39:E39"/>
    <mergeCell ref="D40:E40"/>
    <mergeCell ref="D37:E37"/>
    <mergeCell ref="B66:G66"/>
    <mergeCell ref="B70:G70"/>
    <mergeCell ref="D78:E78"/>
    <mergeCell ref="D79:E79"/>
    <mergeCell ref="D80:E80"/>
    <mergeCell ref="B62:G62"/>
    <mergeCell ref="B65:G65"/>
    <mergeCell ref="B63:G63"/>
    <mergeCell ref="B77:C77"/>
    <mergeCell ref="F76:G76"/>
    <mergeCell ref="F77:G77"/>
    <mergeCell ref="B81:C81"/>
    <mergeCell ref="B78:C78"/>
    <mergeCell ref="B79:C79"/>
    <mergeCell ref="B45:C45"/>
    <mergeCell ref="B43:C43"/>
    <mergeCell ref="B44:C44"/>
    <mergeCell ref="D81:E81"/>
    <mergeCell ref="B54:G54"/>
    <mergeCell ref="B56:G56"/>
    <mergeCell ref="B57:G57"/>
    <mergeCell ref="B80:C80"/>
    <mergeCell ref="D44:E44"/>
    <mergeCell ref="D43:E43"/>
    <mergeCell ref="B59:G59"/>
    <mergeCell ref="B60:G60"/>
    <mergeCell ref="B69:H69"/>
    <mergeCell ref="B50:G50"/>
    <mergeCell ref="B51:G51"/>
    <mergeCell ref="B48:H48"/>
    <mergeCell ref="B11:H11"/>
    <mergeCell ref="B20:H20"/>
    <mergeCell ref="B16:C17"/>
    <mergeCell ref="B22:C22"/>
    <mergeCell ref="D16:E17"/>
    <mergeCell ref="D13:G13"/>
    <mergeCell ref="B84:C84"/>
    <mergeCell ref="B85:C85"/>
    <mergeCell ref="D85:E85"/>
    <mergeCell ref="D84:E84"/>
    <mergeCell ref="F84:G84"/>
    <mergeCell ref="F85:G85"/>
    <mergeCell ref="D83:E83"/>
    <mergeCell ref="F83:G83"/>
    <mergeCell ref="F82:G82"/>
    <mergeCell ref="B83:C83"/>
    <mergeCell ref="F81:G81"/>
    <mergeCell ref="D82:E82"/>
    <mergeCell ref="B82:C82"/>
    <mergeCell ref="B76:C76"/>
    <mergeCell ref="D76:E76"/>
    <mergeCell ref="B75:C75"/>
    <mergeCell ref="D75:E75"/>
    <mergeCell ref="D77:E77"/>
  </mergeCells>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5.140625" defaultRowHeight="15" customHeight="1"/>
  <cols>
    <col min="1" max="26" width="7.7109375" customWidth="1"/>
  </cols>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5.140625" defaultRowHeight="15" customHeight="1"/>
  <cols>
    <col min="1" max="26" width="7.7109375" customWidth="1"/>
  </cols>
  <sheetData/>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4A3418-7B10-47F7-92A5-DDF3986BF5BD}"/>
</file>

<file path=customXml/itemProps2.xml><?xml version="1.0" encoding="utf-8"?>
<ds:datastoreItem xmlns:ds="http://schemas.openxmlformats.org/officeDocument/2006/customXml" ds:itemID="{12EF5F66-7B5D-4B5E-8378-4D1251CAE2FE}"/>
</file>

<file path=customXml/itemProps3.xml><?xml version="1.0" encoding="utf-8"?>
<ds:datastoreItem xmlns:ds="http://schemas.openxmlformats.org/officeDocument/2006/customXml" ds:itemID="{22ADD4B7-92B3-42AE-84E8-52EBCEFF03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Maurer, Helen</cp:lastModifiedBy>
  <cp:revision/>
  <dcterms:created xsi:type="dcterms:W3CDTF">2024-08-07T18:15:22Z</dcterms:created>
  <dcterms:modified xsi:type="dcterms:W3CDTF">2024-08-07T18:15:22Z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