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1"/>
  <workbookPr/>
  <mc:AlternateContent xmlns:mc="http://schemas.openxmlformats.org/markup-compatibility/2006">
    <mc:Choice Requires="x15">
      <x15ac:absPath xmlns:x15ac="http://schemas.microsoft.com/office/spreadsheetml/2010/11/ac" url="C:\Users\shale\Downloads\"/>
    </mc:Choice>
  </mc:AlternateContent>
  <xr:revisionPtr revIDLastSave="0" documentId="8_{DE3E5315-FB4E-4FA7-8406-11D5B1BAB642}" xr6:coauthVersionLast="47" xr6:coauthVersionMax="47" xr10:uidLastSave="{00000000-0000-0000-0000-000000000000}"/>
  <bookViews>
    <workbookView xWindow="-110" yWindow="-110" windowWidth="22780" windowHeight="1454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vPk+B1k4easd+T2k27+At3mHn7Y2qK37PjAhMrnFhCI="/>
    </ext>
  </extLst>
</workbook>
</file>

<file path=xl/calcChain.xml><?xml version="1.0" encoding="utf-8"?>
<calcChain xmlns="http://schemas.openxmlformats.org/spreadsheetml/2006/main">
  <c r="H89" i="1" l="1"/>
  <c r="H88" i="1"/>
  <c r="H87" i="1"/>
  <c r="H86" i="1"/>
  <c r="H85" i="1"/>
  <c r="H84" i="1"/>
  <c r="H83" i="1"/>
  <c r="H82" i="1"/>
  <c r="H81" i="1"/>
  <c r="H80" i="1"/>
  <c r="H79" i="1"/>
  <c r="H78" i="1"/>
  <c r="H77" i="1"/>
  <c r="H76" i="1"/>
  <c r="H75" i="1"/>
  <c r="H73" i="1"/>
  <c r="H71" i="1"/>
  <c r="H70" i="1"/>
  <c r="H69" i="1"/>
  <c r="H68" i="1"/>
  <c r="H67" i="1"/>
  <c r="H66" i="1"/>
  <c r="H65" i="1"/>
  <c r="H64" i="1"/>
  <c r="H63" i="1"/>
  <c r="H62" i="1"/>
  <c r="H61" i="1"/>
  <c r="H60" i="1"/>
  <c r="H59" i="1"/>
  <c r="H58" i="1"/>
  <c r="H57" i="1"/>
  <c r="H56" i="1"/>
  <c r="H55" i="1"/>
  <c r="H54" i="1"/>
  <c r="H53" i="1"/>
  <c r="H52" i="1"/>
  <c r="H51" i="1"/>
  <c r="H50" i="1"/>
  <c r="H49" i="1"/>
  <c r="H48" i="1"/>
  <c r="H47" i="1"/>
  <c r="H46" i="1"/>
  <c r="H90" i="1" s="1"/>
</calcChain>
</file>

<file path=xl/sharedStrings.xml><?xml version="1.0" encoding="utf-8"?>
<sst xmlns="http://schemas.openxmlformats.org/spreadsheetml/2006/main" count="189" uniqueCount="176">
  <si>
    <t>SSC Supplemental Budget and Timeline Form</t>
  </si>
  <si>
    <r>
      <rPr>
        <sz val="12"/>
        <color rgb="FF000000"/>
        <rFont val="Calibri"/>
      </rPr>
      <t xml:space="preserve">Please use the </t>
    </r>
    <r>
      <rPr>
        <b/>
        <sz val="12"/>
        <color rgb="FF000000"/>
        <rFont val="Calibri"/>
      </rPr>
      <t>SSC Supplemental Budget and Timeline Form</t>
    </r>
    <r>
      <rPr>
        <sz val="12"/>
        <color rgb="FF000000"/>
        <rFont val="Calibri"/>
      </rPr>
      <t xml:space="preserve"> for submission with the </t>
    </r>
    <r>
      <rPr>
        <b/>
        <sz val="12"/>
        <color rgb="FF000000"/>
        <rFont val="Calibri"/>
      </rPr>
      <t>SSC Funding Application Step 2</t>
    </r>
    <r>
      <rPr>
        <sz val="12"/>
        <color rgb="FF000000"/>
        <rFont val="Calibri"/>
      </rPr>
      <t xml:space="preserve">, </t>
    </r>
    <r>
      <rPr>
        <b/>
        <sz val="12"/>
        <color rgb="FF000000"/>
        <rFont val="Calibri"/>
      </rPr>
      <t>SSC Funding Application Student Led Under $10,00.00</t>
    </r>
    <r>
      <rPr>
        <sz val="12"/>
        <color rgb="FF000000"/>
        <rFont val="Calibri"/>
      </rPr>
      <t xml:space="preserve">, or the </t>
    </r>
    <r>
      <rPr>
        <b/>
        <sz val="12"/>
        <color rgb="FF000000"/>
        <rFont val="Calibri"/>
      </rPr>
      <t>Semester/Final reports</t>
    </r>
    <r>
      <rPr>
        <sz val="12"/>
        <color rgb="FF000000"/>
        <rFont val="Calibri"/>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</si>
  <si>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</si>
  <si>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</si>
  <si>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Electric Boat Competition Team</t>
  </si>
  <si>
    <t>Total Amount Requested from SSC:</t>
  </si>
  <si>
    <t>Total Amount Allocated:</t>
  </si>
  <si>
    <t>Leave blank if N/A</t>
  </si>
  <si>
    <t>Date of Submission:</t>
  </si>
  <si>
    <t>2/22/2024</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</si>
  <si>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</si>
  <si>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</si>
  <si>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</si>
  <si>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</si>
  <si>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</si>
  <si>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</si>
  <si>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</si>
  <si>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Design Phase</t>
  </si>
  <si>
    <t>2 weeks</t>
  </si>
  <si>
    <t>February 14th</t>
  </si>
  <si>
    <t xml:space="preserve">Equipment ordering &amp; Build Phase </t>
  </si>
  <si>
    <t>4 weeks</t>
  </si>
  <si>
    <t>March 9th</t>
  </si>
  <si>
    <t xml:space="preserve">Testing Phase </t>
  </si>
  <si>
    <t>April 10th</t>
  </si>
  <si>
    <t>Design Finalization &amp; Competition Travel</t>
  </si>
  <si>
    <t>1/2 week</t>
  </si>
  <si>
    <t>April 15th</t>
  </si>
  <si>
    <t>Budget</t>
  </si>
  <si>
    <t>List all budget items for which funding is being requested under the appropriate category in the following table. Include cost and total amount for each item requested. Please be as detailed as possible. Insert additional rows if necessary.</t>
  </si>
  <si>
    <t xml:space="preserve">Orange is a second option that we might buy. </t>
  </si>
  <si>
    <t>Equipment &amp; Construction Costs</t>
  </si>
  <si>
    <t>Category</t>
  </si>
  <si>
    <t>Item</t>
  </si>
  <si>
    <t>Desc</t>
  </si>
  <si>
    <t>Link</t>
  </si>
  <si>
    <t>Amount</t>
  </si>
  <si>
    <t>Price</t>
  </si>
  <si>
    <t>Price (need)</t>
  </si>
  <si>
    <t>Notes</t>
  </si>
  <si>
    <t>Steering</t>
  </si>
  <si>
    <t>Rudder</t>
  </si>
  <si>
    <t>option 3 bought</t>
  </si>
  <si>
    <t>https://www.vitosperformance.com/product/paddle-boat-aluminum-rudder-sun-dolphin-3-or-5-seater-heavy-duty-14-plating/Default.aspx?gfid=p2441&amp;source=googleshopping</t>
  </si>
  <si>
    <t>Buck Converter</t>
  </si>
  <si>
    <t>Step down 12v to 7V</t>
  </si>
  <si>
    <t>https://www.amazon.com/DROK-Converter-Step-down-Transformer-Regulator/dp/B00C66B3PM</t>
  </si>
  <si>
    <t>Wire</t>
  </si>
  <si>
    <t>50 ft 12-gauge copper wire</t>
  </si>
  <si>
    <t>https://www.amazon.com/Askcable-Electrical-Conductors-Lighting-Extension/dp/B0BRB1M6M3/ref=sr_1_2_sspa?crid=2QX38D56G07N7&amp;dib=eyJ2IjoiMSJ9.cF8fQx8vyHtnP4ktqNjz3auydIE4le7XZaZacUkrT_B1cJ9r3AvCm5VJsfdg0QTV9DQw16kU-aER3UTi1Z8-0eofCkdwqIScUOtUpmkmTaUsEoi-btaechL6I4wukPDuISvS-NBfX2LWPwI0j5-yc6la4YbCMGfMPm9r072ceLqKSNs_XAeEfDK7oIU10L57zoKcV_wtUFxCvljbJ7vczDOgyDH9kb2hJPIY1uNZV3CfPs3G7UbWzhAJmEbTArJ4i-craa5HLwJxi3WApVUKPTQM7I3Ftrreu8mTj13uiWg.P0Byys73BmjLGA2lt7TFRcPZTcEouvxyvgYcfSC3HDA&amp;dib_tag=se&amp;keywords=12awg&amp;qid=1708402824&amp;sprefix=12awg%2Caps%2C94&amp;sr=8-2-spons&amp;sp_csd=d2lkZ2V0TmFtZT1zcF9hdGY&amp;th=1</t>
  </si>
  <si>
    <t>Machining stock + labor</t>
  </si>
  <si>
    <t>MechSe Department to machine Aluminum to a product rudder can fit to</t>
  </si>
  <si>
    <t>MechSe department</t>
  </si>
  <si>
    <t>estimate - ruddier mounts</t>
  </si>
  <si>
    <t>cable to attach steering</t>
  </si>
  <si>
    <t>brake wire</t>
  </si>
  <si>
    <t>https://www.amazon.com/4PCS-Bike-Brake-Cable-Professional/dp/B0CC1KMW93/ref=sr_1_6?dib=eyJ2IjoiMSJ9.qMYpWuc0mQYAO7fhLbUCLz4MLCJmlYoBbm4-Wi5IgNMH2a08vGYbS2DJL8jUTT5ISTv8uMEQKV4lZsC4-RUfAMU66eel0CmkOPVBSfgIBjA41VhJ_TgHNzWn9Ulu2HUUj2l3QbBAvoBuugihJrYpjKDEvHxRymnv6k0w4qjBFNevgGfavsPymYLYcF0ntdNPNYZgSl1d7qrgpJ-jLdRwG3jFNuejpjhwEgcXHTUM7_FbnpDGRKXqO0ue9sPPcEj0Pi-gDme6RDbhW2_LjAlXSX1IWCGbXI6AATgp87MXmt8.NeEbj-gn_EPxnR_RKIZmzZp8UsKsP_OntoT9UApRAfo&amp;dib_tag=se&amp;keywords=brake+wire&amp;qid=1708612129&amp;sr=8-6</t>
  </si>
  <si>
    <t>Cooling</t>
  </si>
  <si>
    <t>Water pump</t>
  </si>
  <si>
    <t>PMP-420 Pump, G 1/4 BSP (koolance.com)</t>
  </si>
  <si>
    <t>Water container</t>
  </si>
  <si>
    <t>PVC TUBE</t>
  </si>
  <si>
    <t>https://www.homedepot.com/p/Charlotte-Pipe-4-in-x-10-ft-PVC-Schedule-40-DWV-Pipe-PVC074000600/100348477</t>
  </si>
  <si>
    <t>PVC end cap</t>
  </si>
  <si>
    <t>https://www.homedepot.com/p/Charlotte-Pipe-4-in-PVC-DWV-Cap-PVC001161200HD/203393259#overlay</t>
  </si>
  <si>
    <t>PVC cement</t>
  </si>
  <si>
    <r>
      <rPr>
        <u/>
        <sz val="11"/>
        <color rgb="FF1155CC"/>
        <rFont val="Arial"/>
      </rPr>
      <t>https://www.homedepot.com/p/Oatey-8-oz-Purple-CPVC-and-PVC-Primer-and-Medium-Milky-All-Purpose-ABS-CPVC-PVC-Cement-Combo-Pack-302322/311021200</t>
    </r>
    <r>
      <rPr>
        <sz val="11"/>
        <rFont val="Arial"/>
      </rPr>
      <t>0</t>
    </r>
  </si>
  <si>
    <t>Cooling tubes</t>
  </si>
  <si>
    <t>1/4 BSP for pump and radiator</t>
  </si>
  <si>
    <t>estimate</t>
  </si>
  <si>
    <t>Fittings</t>
  </si>
  <si>
    <t>For cooling loops</t>
  </si>
  <si>
    <t xml:space="preserve">estimate </t>
  </si>
  <si>
    <t>Fittings more</t>
  </si>
  <si>
    <t>For different tubings</t>
  </si>
  <si>
    <t>https://www.amazon.com/Fitting-Reducer-Connectors-Adapter-Aquarium/dp/B0BWCQ8Z5X/ref=sr_1_7?crid=XMY075SKN67G&amp;dib=eyJ2IjoiMSJ9.7G2AdqLHORtnZxD8zTJQ06t-kLfz5qOnKItkXOr6PJMbqe2ZLOBqJeCf0cuJXt6wJ-xjOCXOe0cAM_REzSTYzoQ8sOGOPyEWjItuwi9eVsK3nOa0PLkhPBTu3qY9jx4A51pfsZ38SVpGocVQIxhIpPdlLjTQ2-Zvaey0Ve_IHyyN4rlk4J54rTxY_ilKXOreyhumq9cLeRzJyJFXMMOfnZxBwlyNfrcDn51HxE3lodThK6ZHvsFok-LSaaoqmyuZHZVLP1G7ShvvE3d4OzCoCgBwc4KFtVaR75OUtHuhK0s.bVRxvZI9Hvh8t7GvsCUlUWqwtn6tsss5dgLsdi8EAoI&amp;dib_tag=se&amp;keywords=Tubing+adapter+set&amp;qid=1708611036&amp;sprefix=tubing+adapter+set%2Caps%2C97&amp;sr=8-7</t>
  </si>
  <si>
    <t>Battery</t>
  </si>
  <si>
    <t>3s 5200 maH</t>
  </si>
  <si>
    <t>Turnigy Heavy Duty 5200mAh 3S 60C LiPo Battery Pack w/EC5 | hobbyking</t>
  </si>
  <si>
    <t>Radiator</t>
  </si>
  <si>
    <t>Raddiator specced for 3100W of dissapation with fans below and 7LPM flow rate</t>
  </si>
  <si>
    <t>Radiator, 4x120mm 30-FPI Copper (koolance.com)</t>
  </si>
  <si>
    <t>Fans</t>
  </si>
  <si>
    <t>Fans for radiator to reach heat dissapation</t>
  </si>
  <si>
    <t>Fan, 120x38mm, 184CFM (koolance.com)</t>
  </si>
  <si>
    <t>Power Systems</t>
  </si>
  <si>
    <t>https://genstattu.com/ta-30c-10000-12s1p-as150u.html</t>
  </si>
  <si>
    <t>The more batteries we can get, we can run at higher power for longer, finishing the race quicker, and having better odds of winning. If SSC's budget doesn't allow for this many batteries, we would like at least 6.</t>
  </si>
  <si>
    <t>to power circuitry.</t>
  </si>
  <si>
    <t>https://www.amazon.com/Silicone-Electrical-Cable%EF%BC%8810ft-Temperature-Resistant/dp/B0BYJRDT19/ref=sr_1_3?crid=2QK5IJ7BS2895&amp;dib=eyJ2IjoiMSJ9.SmDiqxb2jJkVNzgtqcZl4NDBtJzDlzffORsVtgTMqQ6HXlopW8W085yB_WQpoG8Xd96CMYeJPb82fWtQmrCDIkF5kDNUYmj8V1SbKk7_vl4QWuRzn78KokatgO50XbjeqchN3ArE3HDCOseO7lnD7Dxl-BulZEMspPaPOiP4tWE4nEnWZWtQddu-MARaq7ph3gzL-MLxNYHc0lk4LZ_Y_qx5oYZJA8GLm6Oww0Zh-PCoTkNrgoI_LO0Z2NkqoYo5npAL-t4MFlnFwqweL6Aq8GoFJB0c1UYht0OYz2C1tN8.yl0e6JNHkVLB7MnFp6hXv2Xh8aAc-mK-az_YpPpUpok&amp;dib_tag=se&amp;keywords=8+gauge+wire&amp;qid=1708629811&amp;s=industrial&amp;sprefix=8%23+%2Cindustrial%2C91&amp;sr=1-3</t>
  </si>
  <si>
    <t>Connectors</t>
  </si>
  <si>
    <t>to easily connect systems</t>
  </si>
  <si>
    <t>https://www.amazon.com/Current-Connector-Anti-Spark-Lithium-Waterproof/dp/B0BWH5D7H7/ref=sr_1_3?crid=1O6OJZYW3D2UD&amp;dib=eyJ2IjoiMSJ9.dlRpmTbGKyUJVodq4XInoyLmvttzvFTJ7Z2yWpLQKem6cJi1eEHuXeDFK4YgfZ6uH21fu20zPCbSKvT99RBmDPSfCOJ9zyqOHPw3M5d6lj7xsOJ3KtZfQySUtEvxQgQiLs3apsoIjkG2fDzg7TTLlIxR3krkTxeKaKHHZmANeUV27Gui0163ITIo07mQl8r3EAp0Kb77m09lkuQ6w2v4_6NJ_14puRuKCLAJzuexEGY.6LLVpMOoIKUjyR83vVmP4ch2UePDZmsWzXDB4D54cug&amp;dib_tag=se&amp;keywords=AS150U&amp;qid=1708629700&amp;sprefix=as150u%2Caps%2C111&amp;sr=8-3</t>
  </si>
  <si>
    <t>Crimping tool</t>
  </si>
  <si>
    <t>Connect wires</t>
  </si>
  <si>
    <t>BN03C8 - Heat Shrinkable Terminals Crimping Tool - 22-8 AWG | Ferrules Direct</t>
  </si>
  <si>
    <t>Butt Crimps</t>
  </si>
  <si>
    <t>Wirefy 50 PCS Heat Shrink Butt Connectors Yellow 8 AWG - Larger Diameter Marine Grade Butt Connectors - Wire Butt Splice Connectors - Electrical Waterproof Heat Shrink Butts: Amazon.com: Industrial &amp; Scientific</t>
  </si>
  <si>
    <t>210PCS Heat Shrink Butt Connectors, Sopoby Marine Grade Electrical Wire Connectors Kit, Tinned Red Copper Insulated Waterproof Crimp Terminals Butt Splice for Cable,Boat,Wiring: Amazon.com: Industrial &amp; Scientific</t>
  </si>
  <si>
    <t>Drive System</t>
  </si>
  <si>
    <t>Propeller 1</t>
  </si>
  <si>
    <t xml:space="preserve">Option 1 - Aluminum 4 blade 80mm Diameter 6 mm drive shaft </t>
  </si>
  <si>
    <t>https://www.underwaterthruster.com/products/apisqueen-80mm-aluminium-underwater-thruster-propeller?variant=44497377427684&amp;currency=USD&amp;utm_medium=product_sync&amp;utm_source=google&amp;utm_content=sag_organic&amp;utm_campaign=sag_organic&amp;srsltid=AfmBOor4ZwK0_kQqIH-4EA38bAR6FUrnoVaRskOzIj-WNCSCx8g0534vC7I&amp;com_cvv=8fb3d522dc163aeadb66e08cd7450cbbdddc64c6cf2e8891f6d48747c6d56d2c</t>
  </si>
  <si>
    <t>Option 1 - need 1 CW and 1 CCW</t>
  </si>
  <si>
    <t>estimate - driveshaft, coupling, stock</t>
  </si>
  <si>
    <t>Propeller 2</t>
  </si>
  <si>
    <t>Aluminum 4 blade 67mm Diameter 1/4'' drive shaft</t>
  </si>
  <si>
    <t>https://www.amazon.com/Mxfans-RC-Boat-Aluminum-Propeller/dp/B07FKB4QGW/ref=sr_1_2?dib=eyJ2IjoiMSJ9.-VZEFgMov5HcnWVjzZ_nqYyDfiTiyWsSVavuVL3rHLevkPGtXPaK0EbXJbH3XjfXSuiuvnDuqSb0C07GdrDYgqF0xT_LsRwiBOACKHDvVEfmNIptxbeMKC0e2vpId-zRTsX6u0e86zEgD0o2aHuk66-YxTyNF70QYjGFRyNkWRxZLYXovm58p9AsixU-8cn3tIO2DvSVAKKa5qlPuXwmqZXMuzXPtRE37WNBHiMWrmOorV3eXQKkX7RyQzyUTzffsPvp9k6KETcasv3EweFRPNtYefhTKRAoLKBzqGwyBHc.w53ZTx3x6UdXsmzYndvNelEiNI2vkCmqegj7cPl7FVU&amp;dib_tag=se&amp;keywords=1%2F4+in+drive+shaft+rc+boat+propeller&amp;qid=1708405073&amp;sr=8-2</t>
  </si>
  <si>
    <t xml:space="preserve">Option 2 </t>
  </si>
  <si>
    <t>Driveshaft 2</t>
  </si>
  <si>
    <t>1/4'' drive shaft kit</t>
  </si>
  <si>
    <t>https://order.store.turbify.net/yhst-72470122933521/cgi-bin/wg-order?ysco_key_store_id=yhst-72470122933521&amp;ysco_key_event_id=&amp;sectionId=ysco.cart&amp;yscoc=bRUx3dZKpyEafoI0UxisFUL0QwXHNL28i6meEJ5ADxpLXdsYioAMWNZaaV3szk.xuWUoePdEfVH1K35bJOsS.zimY3sLQuB8.UpFTPiypjY77tgx7jM2ieVya_kvRf3AveTvhFdgDjoEe7boSgU-~A&amp;yscos=_UjREDJKpyEUd8nrPkokLNpcANTWaudPP.sxe6NoOIqYaSUlKTP_l6RDyfoev1DHZ2dZcKZeAm7SLRsqwqA5xdi5TkIxmnQuRihQNAJx.GnjmSM_i6hzDFEIVXUKoY7CZsKoR70uU.7oas19M8U-~A&amp;yscob=Ha7xr6pKpyFVKxcFXP5ntzs1.zs_Yral4Krv9X8ARtANAn28xb8q06rVaJKEbTM0dQ0L2CWC9v86ya7irfTvXInMcAZrhalpodFE1AevVBL.oaTT6G7GEsFhbWa6i1j4dYmDyCo-~A&amp;yscoi=13mg7AVKpyGBpW013vZdLkOQGDR9YKyGd._rCKIQLDwqajdXHUb0Hrk3IBNh75m0HoGY4bLZ_cpdtapskarW0Z7qKRC3xSAJBMvU1IUyML3PrzpmdQD_ZfwG9N3gvDU_KIzf_MZRhJnaN0GqX.o-~A</t>
  </si>
  <si>
    <t xml:space="preserve">Thrust Bearing </t>
  </si>
  <si>
    <t>6mm ID Thrust Ball Bearing - With Raceway, FM Series (F6-12M)</t>
  </si>
  <si>
    <t>https://us.misumi-ec.com/vona2/detail/221303607734/?HissuCode=F6-12M&amp;gad_source=1&amp;gclid=CjwKCAiA_tuuBhAUEiwAvxkgTnFZtkynBdDhl8ROoj0r2Ex377z1ENfB1XavtUjOGD7bCCrmVmRoYhoCEzEQAvD_BwE</t>
  </si>
  <si>
    <t>Option 1</t>
  </si>
  <si>
    <t xml:space="preserve">Waterproof Bearing </t>
  </si>
  <si>
    <t>6mm waterproof bearings</t>
  </si>
  <si>
    <t>https://us.misumi-ec.com/vona2/detail/110300027760/?HissuCode=LHTS6&amp;gad_source=1&amp;gclid=CjwKCAiA_tuuBhAUEiwAvxkgTpP5m3YnPeoKDYTDKt9BmqE3-VB6LGXVIzxl5EzXt4DmbM6pIMnNQxoCTycQAvD_BwE</t>
  </si>
  <si>
    <t xml:space="preserve">Option 1 </t>
  </si>
  <si>
    <t>Trolling Motor</t>
  </si>
  <si>
    <t>80lb 12V Thrust Outboard Motor</t>
  </si>
  <si>
    <t>https://www.hangkaimotor.com/products/80lb-12v-thrust-saltwater-transom-mounted-fishing-boat-outboard-motor?gad_source=1&amp;gclid=CjwKCAiA29auBhBxEiwAnKcSqsAFvqeoIkgfhO8eSZ21i-GP6i-7o7qnQaLtKmHRLDqS0brbfklh1RoCtJUQAvD_BwE</t>
  </si>
  <si>
    <t>Option 3- Less urgent, but might buy to test different thrust configurations</t>
  </si>
  <si>
    <t>GPS</t>
  </si>
  <si>
    <t xml:space="preserve">Trolling Motor GPS Adapter </t>
  </si>
  <si>
    <t>https://tbnation.net/products/autoboat-gps-trolling-motor-anchor-system</t>
  </si>
  <si>
    <t>Sealant</t>
  </si>
  <si>
    <t>Tape</t>
  </si>
  <si>
    <t>Flex tape for sealant reinforcement</t>
  </si>
  <si>
    <t>https://www.homedepot.com/p/FLEX-SEAL-FAMILY-OF-PRODUCTS-Flex-Tape-Black-4-in-x-5-ft-Strong-Rubberized-Waterproof-Tape-TFSBLKR0405/302634866?source=shoppingads&amp;locale=en-US&amp;srsltid=AfmBOorGhwycY9n_QvRZlwtgQPtO7g0Phlq2aDkja_zaRJK3aun96K6FhsU</t>
  </si>
  <si>
    <t>2nd choice sealant option</t>
  </si>
  <si>
    <t>Foam</t>
  </si>
  <si>
    <t>Pourable marine flotation foam</t>
  </si>
  <si>
    <t>https://www.totalboat.com/products/2-part-polyurethane-marine-flotation-foam?variant=43199410897120</t>
  </si>
  <si>
    <t>3nd choice sealant  option</t>
  </si>
  <si>
    <t>Gasket Maker</t>
  </si>
  <si>
    <t>RTV gasket for sealing removable lids</t>
  </si>
  <si>
    <t>https://www.amazon.com/Permatex-82180-Maximum-Resistance-Silicone/dp/B000HBGI1M/ref=sr_1_5?crid=1S95662CTVRD7&amp;dib=eyJ2IjoiMSJ9.eca8GGqnHH10RcQGSS2TtaK1wFgggUxVykBnzZggHtcTkDnj510G-Nu94b9VYAL-HExWDgiuZH3ikLtX6xxwo-Iv4ZAgL_6covVRehrCvQmGXHQ5LdfCYx_s_1UjmZkQGAkt1fBZRihoGm5wZRTZfvcCFoE2kdM49COj_HnJHjOXB1PgDeXt2zd7hBENlfGRpOPK5-I98iHAE5Elg1_9lcraLj4lc8xBqQ2DZUK4Es42Q377dNJZYt0SUUuR5HKXDISDwLl0EgTdgB5liFq6Junnc5nhjyigApA_GU60wbA.Oz13QsGIF5wLf7uKYYfPTVhxv6HMwRlelzSNuItVkDQ&amp;dib_tag=se&amp;keywords=rtv%2Bgasket%2Bmaker&amp;qid=1708615547&amp;sprefix=rtv%2Bgas%2Caps%2C110&amp;sr=8-5&amp;th=1</t>
  </si>
  <si>
    <t>Bondo</t>
  </si>
  <si>
    <t>Waterproof to fill gaps and shape the boat.</t>
  </si>
  <si>
    <t>https://www.amazon.com/Fiberglass-Interior-Exterior-Waterproof-Durable/dp/B08L7SPFW9</t>
  </si>
  <si>
    <t>Elastomeric sealant</t>
  </si>
  <si>
    <t>Liquid 1 day cure time</t>
  </si>
  <si>
    <t>https://betterboat.com/products/marine-sealant-adhesive-caulk?variant=39707903590484</t>
  </si>
  <si>
    <t>1st choice sealant option</t>
  </si>
  <si>
    <t>Liquid 1-7 day cure time</t>
  </si>
  <si>
    <t>https://www.totalboat.com/products/seal-elastomeric-marine-sealant?variant=43143172620512&amp;currency=USD&amp;utm_medium=product_sync&amp;utm_source=google&amp;utm_content=sag_organic&amp;utm_campaign=sag_organic&amp;srsltid=AfmBOor3pzE8oDwFgBKU4eyj0xH3_h7quyFCry91I4AqNkzA05nsFkEmk-A</t>
  </si>
  <si>
    <t>3nd choice sealant option</t>
  </si>
  <si>
    <t>Misc</t>
  </si>
  <si>
    <t>Fasteners</t>
  </si>
  <si>
    <t>MechSe Department</t>
  </si>
  <si>
    <t>Glue</t>
  </si>
  <si>
    <t>epoxy</t>
  </si>
  <si>
    <t>https://www.amazon.com/Gorilla-Epoxy-Minute-ounce-Syringe/dp/B001Z3C3AG/ref=sr_1_3?crid=UVG1XRHB2IK0&amp;dib=eyJ2IjoiMSJ9.G7UtLHKAPf1VI2-YUW9gYQoxDX0GKIk2unspF0aa7TDNMTK58BZo5e2DQw0C1wlaiFZVpcLqKSQNYvj24vGc5_b57RaoqbPPXnYl-eT0OyMX1ht-uScLFRkNX97emvCMsY0MPwDnP4Se9BZ3tXi7hM_69YqePfm17rqGbwGiOT9wK2Doup2jOmfoOrsT0OAOjIdyCNL3_hm-5RI142cIcpP_EJTEGMeosWjHV-Yps_A.iosy2yUiGB_MKhP6QJPfPcqgfNDq261wD4usFjH6SVQ&amp;dib_tag=se&amp;keywords=epoxy%2Bglue&amp;qid=1708614930&amp;sprefix=epoxy%2B%2Caps%2C111&amp;sr=8-3&amp;th=1</t>
  </si>
  <si>
    <t>super glue</t>
  </si>
  <si>
    <t>https://www.amazon.com/Gorilla-Super-Glue-gram-Clear/dp/B09DTC1RRB/ref=sr_1_3?crid=2KVJMF6VA7R0E&amp;dib=eyJ2IjoiMSJ9.-lauXp66gizfa6eaDS2M9PfegooOUgWGalfZDAs5GmN8i-HaincRs7InORN4wwSVg5T0d6wF4lbupniJ2POztPAzy4FWIQFJrIc6bNyZiqt7gzs7InaT3Z2CSa9xjfIho9oZi6Dp0ZXwqbdutxPUBPvHwQAfJWHdULeYshBE7NFEFGYfjjJxi3PyeNTYS_nfet2qZCP4y3CjeMI5zBtlt9v8oRanH6TYKETXr-2mK2A.DQQ69z1fj5982Hct_0NNH9AIJleZ4EKiwjeRZj16hRs&amp;dib_tag=se&amp;keywords=super%2Bglue&amp;qid=1708614995&amp;sprefix=super%2Bglue%2Caps%2C139&amp;sr=8-3&amp;th=1</t>
  </si>
  <si>
    <t>Tarp</t>
  </si>
  <si>
    <t>waterporoof tarp for top of boat</t>
  </si>
  <si>
    <t>https://www.amazon.com/Cartman-Multipurpose-Protective-Durable-Finished/dp/B089Q18CCZ/ref=sr_1_7?crid=1UXS14IJWB496&amp;dib=eyJ2IjoiMSJ9.RHX5nDys6BHD0zgmaOwDiJGTHhkoyGCNNNL4DcamEfSPSHyohVp3klb25IX1ILUIvWmUrDtJNmR5A_6iUm_icEtpe4u_auiRGgAFpkmgnm-h15lBcHuIw3MJFHZlJwAQVYUPeCoi5KBAkLM7jkoU4HGPGGWf_ja6TmwpJhwZCd6tqnGh-f-Wj2q4FH03egg3_QWa1IDDbV06VUqief0ct8at0CdixOM3wpIwENB5iZi3X6d1xzk1V7hXYyiOLM-sIgVgq5SOvQYn8UffKBZjS9emCIyFEiQxjP0NBBju4zI.kg3xWh5o0ArlRwZrUvKToQjBFIBMg24ihN5Xx6O9sSo&amp;dib_tag=se&amp;keywords=tarp%2Bwaterproof&amp;qid=1708631992&amp;sprefix=TARP%2B%2Caps%2C188&amp;sr=8-7&amp;th=1</t>
  </si>
  <si>
    <t>Backup/testing cover for boat as a low cost way to keep water out</t>
  </si>
  <si>
    <t>Aluminum Sheet</t>
  </si>
  <si>
    <t>S3032-6061 - 4' x 10'  for top of boat + shipping ($310)</t>
  </si>
  <si>
    <t>https://www.metalsdepot.com/aluminum-products/aluminum-sheet?product=1807</t>
  </si>
  <si>
    <t>This goes to seal the top of our boat. We are also going to add a smaller lid on top to access all our components. This is a second choice if we can get cheape shipping or lower costs.</t>
  </si>
  <si>
    <t>S3032-6061 - 4' x 2' - for removable lid</t>
  </si>
  <si>
    <t>Carbon fiber</t>
  </si>
  <si>
    <t>3mm sheets for machining</t>
  </si>
  <si>
    <t>https://www.clearwatercomposites.com/product/3mm-carbon-fiber-plate/</t>
  </si>
  <si>
    <t>want to machine high strength parts</t>
  </si>
  <si>
    <t>zipties</t>
  </si>
  <si>
    <t>wire managment</t>
  </si>
  <si>
    <t xml:space="preserve">https://www.amazon.com/HAVE-ME-TD-Cable-Ties/dp/B08TVLYB3Q/ref=sr_1_3?crid=1O35UCFYZTQM2&amp;dib=eyJ2IjoiMSJ9.ZPH2FNYyRHIIiL9r0q8BQlVdgh1WCDpI3vrlRDwPyHCRSbyet0oLbDTWcBMe3G73tLfSAzFFKKE02DpuLDrqKM899mi3H6MvYlXs-i_vPIUX8Sezz79qTMM1FZRbg1A2eKbNA-GqGicwTeU3Wr-bUZKL84DRAHCsMIqoG7wFyDqOmV_UWAbcuOPp7IEu_AjfWTmXwM_hrf2UJFuunrEQ4CC34zSqJuGwL4_fPrSXFZs.lpXvaaARNytZ5p54ty-CAsfT04LLA8iVmIqOe1s862c&amp;dib_tag=se&amp;keywords=zipties&amp;qid=1708614578&amp;sprefix=zipties%2Caps%2C111&amp;sr=8-3 </t>
  </si>
  <si>
    <t>Velcro</t>
  </si>
  <si>
    <t>Mounting</t>
  </si>
  <si>
    <t>https://www.amazon.com/Fastening-YiwerDer-Adjustable-Multi-Purpose-Organized/dp/B071DGMNMX/ref=sr_1_3?crid=1LPAAJ3WO1OH4&amp;dib=eyJ2IjoiMSJ9.2LQtcqrs4iHde_Hh11XMJmil_JS_9g8qaYCi-7UKRWS20GJs5bGPAgrLpq-CLgpmrX3SFjyUvo7O-1x0v07kba0IzzDjFHWqI7LBOc6HNbhapVJW0XnZdxexn-go7_6xD2NMnRFmjOF9Dv8iWKXHgmmKr7vu4sNW5AlnZZC-qF5UCRhYaqyhL7TuB4FLUHyABwQtqhhengCYUJzH4kZGScmzfzMmNdRIB1FgM0sE-5U.0iBBjcorwoR9O8YLAiYQzOR7uJNyETT9FIWUnuM8rDo&amp;dib_tag=se&amp;keywords=velcro+straps&amp;qid=1708614784&amp;sprefix=velcro+st%2Caps%2C109&amp;sr=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</si>
</sst>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00;&quot;$&quot;\(#,##0.00\)"/>
  </numFmts>
  <fonts count="21">
    <font>
      <sz val="11"/>
      <color theme="1"/>
      <name val="Calibri"/>
      <scheme val="minor"/>
    </font>
    <font>
      <sz val="11"/>
      <color theme="1"/>
      <name val="Calibri"/>
    </font>
    <font>
      <sz val="36"/>
      <color rgb="FF008000"/>
      <name val="Calibri"/>
    </font>
    <font>
      <sz val="11"/>
      <name val="Calibri"/>
    </font>
    <font>
      <sz val="12"/>
      <color rgb="FF000000"/>
      <name val="Calibri"/>
    </font>
    <font>
      <b/>
      <sz val="20"/>
      <color rgb="FFE36C09"/>
      <name val="Calibri"/>
    </font>
    <font>
      <b/>
      <sz val="20"/>
      <color rgb="FF000090"/>
      <name val="Calibri"/>
    </font>
    <font>
      <b/>
      <sz val="20"/>
      <color rgb="FF000000"/>
      <name val="Calibri"/>
    </font>
    <font>
      <b/>
      <sz val="12"/>
      <color rgb="FF000000"/>
      <name val="Calibri"/>
    </font>
    <font>
      <b/>
      <sz val="16"/>
      <color rgb="FF000000"/>
      <name val="Calibri"/>
    </font>
    <font>
      <b/>
      <sz val="14"/>
      <color rgb="FF000000"/>
      <name val="Calibri"/>
    </font>
    <font>
      <sz val="11"/>
      <color theme="1"/>
      <name val="Arial"/>
    </font>
    <font>
      <sz val="11"/>
      <color theme="1"/>
      <name val="Calibri"/>
      <scheme val="minor"/>
    </font>
    <font>
      <u/>
      <sz val="11"/>
      <color rgb="FF1155CC"/>
      <name val="Arial"/>
    </font>
    <font>
      <u/>
      <sz val="11"/>
      <color rgb="FF0000FF"/>
      <name val="Arial"/>
    </font>
    <font>
      <sz val="11"/>
      <color rgb="FF000000"/>
      <name val="Docs-Calibri"/>
    </font>
    <font>
      <sz val="11"/>
      <color rgb="FF000000"/>
      <name val="Calibri"/>
    </font>
    <font>
      <u/>
      <sz val="11"/>
      <color rgb="FF0000FF"/>
      <name val="Calibri"/>
    </font>
    <font>
      <sz val="11"/>
      <color rgb="FF000000"/>
      <name val="Arial"/>
    </font>
    <font>
      <b/>
      <sz val="11"/>
      <color theme="1"/>
      <name val="Arial"/>
    </font>
    <font>
      <sz val="11"/>
      <name val="Arial"/>
    </font>
  </fonts>
  <fills count="11">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D8D8D8"/>
        <bgColor rgb="FFD8D8D8"/>
      </patternFill>
    </fill>
    <fill>
      <patternFill patternType="solid">
        <fgColor rgb="FFE6B8AF"/>
        <bgColor rgb="FFE6B8AF"/>
      </patternFill>
    </fill>
    <fill>
      <patternFill patternType="solid">
        <fgColor rgb="FFFCE5CD"/>
        <bgColor rgb="FFFCE5CD"/>
      </patternFill>
    </fill>
    <fill>
      <patternFill patternType="solid">
        <fgColor rgb="FFC9DAF8"/>
        <bgColor rgb="FFC9DAF8"/>
      </patternFill>
    </fill>
    <fill>
      <patternFill patternType="solid">
        <fgColor rgb="FFD9D2E9"/>
        <bgColor rgb="FFD9D2E9"/>
      </patternFill>
    </fill>
    <fill>
      <patternFill patternType="solid">
        <fgColor rgb="FFEAD1DC"/>
        <bgColor rgb="FFEAD1DC"/>
      </patternFill>
    </fill>
    <fill>
      <patternFill patternType="solid">
        <fgColor rgb="FFF4CCCC"/>
        <bgColor rgb="FFF4CCCC"/>
      </patternFill>
    </fill>
  </fills>
  <borders count="27">
    <border>
      <left/>
      <right/>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s>
  <cellStyleXfs count="1">
    <xf numFmtId="0" fontId="0" fillId="0" borderId="0"/>
  </cellStyleXfs>
  <cellXfs count="139">
    <xf numFmtId="0" fontId="0" fillId="0" borderId="0" xfId="0"/>
    <xf numFmtId="0" fontId="7" fillId="2" borderId="4" xfId="0" applyFont="1" applyFill="1" applyBorder="1" applyAlignment="1">
      <alignment horizontal="left" vertical="center"/>
    </xf>
    <xf numFmtId="0" fontId="4" fillId="2" borderId="9" xfId="0" applyFont="1" applyFill="1" applyBorder="1" applyAlignment="1">
      <alignment vertical="center"/>
    </xf>
    <xf numFmtId="164" fontId="4" fillId="4" borderId="10" xfId="0" applyNumberFormat="1" applyFont="1" applyFill="1" applyBorder="1" applyAlignment="1">
      <alignment vertical="center"/>
    </xf>
    <xf numFmtId="0" fontId="8" fillId="2" borderId="11" xfId="0" applyFont="1" applyFill="1" applyBorder="1" applyAlignment="1">
      <alignment horizontal="right" vertical="center"/>
    </xf>
    <xf numFmtId="165" fontId="4" fillId="4" borderId="10" xfId="0" applyNumberFormat="1" applyFont="1" applyFill="1" applyBorder="1" applyAlignment="1">
      <alignment vertical="center"/>
    </xf>
    <xf numFmtId="0" fontId="4" fillId="2" borderId="12" xfId="0" applyFont="1" applyFill="1" applyBorder="1" applyAlignment="1">
      <alignment vertical="center"/>
    </xf>
    <xf numFmtId="49" fontId="4" fillId="4" borderId="10" xfId="0" applyNumberFormat="1" applyFont="1" applyFill="1" applyBorder="1" applyAlignment="1">
      <alignment vertical="center"/>
    </xf>
    <xf numFmtId="0" fontId="4" fillId="2" borderId="9" xfId="0" applyFont="1" applyFill="1" applyBorder="1" applyAlignment="1">
      <alignment horizontal="left" vertical="center"/>
    </xf>
    <xf numFmtId="0" fontId="4" fillId="2" borderId="16" xfId="0" applyFont="1" applyFill="1" applyBorder="1" applyAlignment="1">
      <alignment vertical="center"/>
    </xf>
    <xf numFmtId="49" fontId="11" fillId="0" borderId="17" xfId="0" applyNumberFormat="1" applyFont="1" applyBorder="1"/>
    <xf numFmtId="49" fontId="11" fillId="0" borderId="15" xfId="0" applyNumberFormat="1" applyFont="1" applyBorder="1"/>
    <xf numFmtId="165" fontId="11" fillId="0" borderId="15" xfId="0" applyNumberFormat="1" applyFont="1" applyBorder="1"/>
    <xf numFmtId="3" fontId="11" fillId="0" borderId="15" xfId="0" applyNumberFormat="1" applyFont="1" applyBorder="1"/>
    <xf numFmtId="164" fontId="11" fillId="0" borderId="15" xfId="0" applyNumberFormat="1" applyFont="1" applyBorder="1"/>
    <xf numFmtId="0" fontId="12" fillId="0" borderId="17" xfId="0" applyFont="1" applyBorder="1"/>
    <xf numFmtId="49" fontId="11" fillId="0" borderId="0" xfId="0" applyNumberFormat="1" applyFont="1"/>
    <xf numFmtId="165" fontId="11" fillId="0" borderId="0" xfId="0" applyNumberFormat="1" applyFont="1"/>
    <xf numFmtId="3" fontId="13" fillId="0" borderId="0" xfId="0" applyNumberFormat="1" applyFont="1"/>
    <xf numFmtId="3" fontId="11" fillId="3" borderId="0" xfId="0" applyNumberFormat="1" applyFont="1" applyFill="1"/>
    <xf numFmtId="164" fontId="11" fillId="3" borderId="18" xfId="0" applyNumberFormat="1" applyFont="1" applyFill="1" applyBorder="1" applyAlignment="1">
      <alignment horizontal="right"/>
    </xf>
    <xf numFmtId="0" fontId="12" fillId="0" borderId="19" xfId="0" applyFont="1" applyBorder="1"/>
    <xf numFmtId="3" fontId="14" fillId="0" borderId="0" xfId="0" applyNumberFormat="1" applyFont="1"/>
    <xf numFmtId="3" fontId="11" fillId="0" borderId="0" xfId="0" applyNumberFormat="1" applyFont="1"/>
    <xf numFmtId="164" fontId="11" fillId="3" borderId="18" xfId="0" applyNumberFormat="1" applyFont="1" applyFill="1" applyBorder="1"/>
    <xf numFmtId="49" fontId="11" fillId="0" borderId="21" xfId="0" applyNumberFormat="1" applyFont="1" applyBorder="1"/>
    <xf numFmtId="165" fontId="11" fillId="0" borderId="21" xfId="0" applyNumberFormat="1" applyFont="1" applyBorder="1"/>
    <xf numFmtId="3" fontId="11" fillId="3" borderId="21" xfId="0" applyNumberFormat="1" applyFont="1" applyFill="1" applyBorder="1"/>
    <xf numFmtId="164" fontId="11" fillId="3" borderId="22" xfId="0" applyNumberFormat="1" applyFont="1" applyFill="1" applyBorder="1"/>
    <xf numFmtId="3" fontId="11" fillId="3" borderId="0" xfId="0" applyNumberFormat="1" applyFont="1" applyFill="1" applyAlignment="1">
      <alignment horizontal="right"/>
    </xf>
    <xf numFmtId="164" fontId="11" fillId="3" borderId="0" xfId="0" applyNumberFormat="1" applyFont="1" applyFill="1" applyAlignment="1">
      <alignment horizontal="right"/>
    </xf>
    <xf numFmtId="164" fontId="11" fillId="3" borderId="19" xfId="0" applyNumberFormat="1" applyFont="1" applyFill="1" applyBorder="1" applyAlignment="1">
      <alignment horizontal="right"/>
    </xf>
    <xf numFmtId="164" fontId="11" fillId="3" borderId="0" xfId="0" applyNumberFormat="1" applyFont="1" applyFill="1"/>
    <xf numFmtId="0" fontId="11" fillId="0" borderId="0" xfId="0" applyFont="1"/>
    <xf numFmtId="0" fontId="15" fillId="2" borderId="0" xfId="0" applyFont="1" applyFill="1" applyAlignment="1">
      <alignment horizontal="left"/>
    </xf>
    <xf numFmtId="0" fontId="16" fillId="2" borderId="0" xfId="0" applyFont="1" applyFill="1" applyAlignment="1">
      <alignment horizontal="left"/>
    </xf>
    <xf numFmtId="0" fontId="11" fillId="0" borderId="21" xfId="0" applyFont="1" applyBorder="1"/>
    <xf numFmtId="3" fontId="11" fillId="3" borderId="21" xfId="0" applyNumberFormat="1" applyFont="1" applyFill="1" applyBorder="1" applyAlignment="1">
      <alignment horizontal="right"/>
    </xf>
    <xf numFmtId="164" fontId="11" fillId="3" borderId="21" xfId="0" applyNumberFormat="1" applyFont="1" applyFill="1" applyBorder="1" applyAlignment="1">
      <alignment horizontal="right"/>
    </xf>
    <xf numFmtId="164" fontId="11" fillId="3" borderId="20" xfId="0" applyNumberFormat="1" applyFont="1" applyFill="1" applyBorder="1" applyAlignment="1">
      <alignment horizontal="right"/>
    </xf>
    <xf numFmtId="0" fontId="17" fillId="0" borderId="0" xfId="0" applyFont="1"/>
    <xf numFmtId="0" fontId="11" fillId="0" borderId="24" xfId="0" applyFont="1" applyBorder="1"/>
    <xf numFmtId="3" fontId="11" fillId="3" borderId="24" xfId="0" applyNumberFormat="1" applyFont="1" applyFill="1" applyBorder="1"/>
    <xf numFmtId="164" fontId="11" fillId="3" borderId="25" xfId="0" applyNumberFormat="1" applyFont="1" applyFill="1" applyBorder="1"/>
    <xf numFmtId="164" fontId="11" fillId="0" borderId="19" xfId="0" applyNumberFormat="1" applyFont="1" applyBorder="1" applyAlignment="1">
      <alignment horizontal="right"/>
    </xf>
    <xf numFmtId="0" fontId="18" fillId="2" borderId="0" xfId="0" applyFont="1" applyFill="1" applyAlignment="1">
      <alignment horizontal="left"/>
    </xf>
    <xf numFmtId="0" fontId="11" fillId="6" borderId="0" xfId="0" applyFont="1" applyFill="1"/>
    <xf numFmtId="3" fontId="11" fillId="6" borderId="0" xfId="0" applyNumberFormat="1" applyFont="1" applyFill="1" applyAlignment="1">
      <alignment horizontal="right"/>
    </xf>
    <xf numFmtId="164" fontId="11" fillId="6" borderId="18" xfId="0" applyNumberFormat="1" applyFont="1" applyFill="1" applyBorder="1" applyAlignment="1">
      <alignment horizontal="right"/>
    </xf>
    <xf numFmtId="164" fontId="11" fillId="6" borderId="0" xfId="0" applyNumberFormat="1" applyFont="1" applyFill="1" applyAlignment="1">
      <alignment horizontal="right"/>
    </xf>
    <xf numFmtId="3" fontId="11" fillId="6" borderId="0" xfId="0" applyNumberFormat="1" applyFont="1" applyFill="1"/>
    <xf numFmtId="0" fontId="11" fillId="0" borderId="26" xfId="0" applyFont="1" applyBorder="1"/>
    <xf numFmtId="0" fontId="11" fillId="6" borderId="21" xfId="0" applyFont="1" applyFill="1" applyBorder="1"/>
    <xf numFmtId="3" fontId="11" fillId="6" borderId="21" xfId="0" applyNumberFormat="1" applyFont="1" applyFill="1" applyBorder="1"/>
    <xf numFmtId="164" fontId="11" fillId="6" borderId="22" xfId="0" applyNumberFormat="1" applyFont="1" applyFill="1" applyBorder="1" applyAlignment="1">
      <alignment horizontal="right"/>
    </xf>
    <xf numFmtId="164" fontId="11" fillId="6" borderId="20" xfId="0" applyNumberFormat="1" applyFont="1" applyFill="1" applyBorder="1" applyAlignment="1">
      <alignment horizontal="right"/>
    </xf>
    <xf numFmtId="0" fontId="11" fillId="2" borderId="0" xfId="0" applyFont="1" applyFill="1"/>
    <xf numFmtId="164" fontId="11" fillId="6" borderId="18" xfId="0" applyNumberFormat="1" applyFont="1" applyFill="1" applyBorder="1"/>
    <xf numFmtId="0" fontId="11" fillId="2" borderId="0" xfId="0" applyFont="1" applyFill="1" applyAlignment="1">
      <alignment vertical="top"/>
    </xf>
    <xf numFmtId="0" fontId="11" fillId="10" borderId="0" xfId="0" applyFont="1" applyFill="1"/>
    <xf numFmtId="3" fontId="11" fillId="10" borderId="0" xfId="0" applyNumberFormat="1" applyFont="1" applyFill="1"/>
    <xf numFmtId="164" fontId="11" fillId="10" borderId="18" xfId="0" applyNumberFormat="1" applyFont="1" applyFill="1" applyBorder="1" applyAlignment="1">
      <alignment horizontal="right"/>
    </xf>
    <xf numFmtId="164" fontId="11" fillId="10" borderId="18" xfId="0" applyNumberFormat="1" applyFont="1" applyFill="1" applyBorder="1"/>
    <xf numFmtId="0" fontId="11" fillId="0" borderId="0" xfId="0" applyFont="1" applyAlignment="1">
      <alignment vertical="top"/>
    </xf>
    <xf numFmtId="164" fontId="11" fillId="0" borderId="0" xfId="0" applyNumberFormat="1" applyFont="1" applyAlignment="1">
      <alignment horizontal="right"/>
    </xf>
    <xf numFmtId="0" fontId="12" fillId="0" borderId="18" xfId="0" applyFont="1" applyBorder="1"/>
    <xf numFmtId="0" fontId="11" fillId="10" borderId="21" xfId="0" applyFont="1" applyFill="1" applyBorder="1"/>
    <xf numFmtId="3" fontId="11" fillId="10" borderId="21" xfId="0" applyNumberFormat="1" applyFont="1" applyFill="1" applyBorder="1"/>
    <xf numFmtId="164" fontId="11" fillId="10" borderId="22" xfId="0" applyNumberFormat="1" applyFont="1" applyFill="1" applyBorder="1" applyAlignment="1">
      <alignment horizontal="right"/>
    </xf>
    <xf numFmtId="164" fontId="11" fillId="10" borderId="22" xfId="0" applyNumberFormat="1" applyFont="1" applyFill="1" applyBorder="1"/>
    <xf numFmtId="0" fontId="11" fillId="3" borderId="22" xfId="0" applyFont="1" applyFill="1" applyBorder="1"/>
    <xf numFmtId="0" fontId="12" fillId="0" borderId="20" xfId="0" applyFont="1" applyBorder="1"/>
    <xf numFmtId="164" fontId="11" fillId="0" borderId="0" xfId="0" applyNumberFormat="1" applyFont="1"/>
    <xf numFmtId="164" fontId="19" fillId="0" borderId="17" xfId="0" applyNumberFormat="1" applyFont="1" applyBorder="1" applyAlignment="1">
      <alignment horizontal="right"/>
    </xf>
    <xf numFmtId="0" fontId="4" fillId="3" borderId="13" xfId="0" applyFont="1" applyFill="1" applyBorder="1" applyAlignment="1">
      <alignment vertical="center"/>
    </xf>
    <xf numFmtId="0" fontId="4" fillId="2" borderId="13" xfId="0" applyFont="1" applyFill="1" applyBorder="1" applyAlignment="1">
      <alignment vertical="center"/>
    </xf>
    <xf numFmtId="0" fontId="7" fillId="2" borderId="13" xfId="0" applyFont="1" applyFill="1" applyBorder="1" applyAlignment="1">
      <alignment horizontal="left" vertical="center"/>
    </xf>
    <xf numFmtId="0" fontId="8" fillId="2" borderId="13" xfId="0" applyFont="1" applyFill="1" applyBorder="1" applyAlignment="1">
      <alignment horizontal="right" vertical="center" wrapText="1"/>
    </xf>
    <xf numFmtId="0" fontId="4" fillId="2" borderId="13" xfId="0" applyFont="1" applyFill="1" applyBorder="1" applyAlignment="1">
      <alignment horizontal="center" vertical="center"/>
    </xf>
    <xf numFmtId="0" fontId="9" fillId="2" borderId="13" xfId="0" applyFont="1" applyFill="1" applyBorder="1" applyAlignment="1">
      <alignment vertical="center"/>
    </xf>
    <xf numFmtId="0" fontId="4" fillId="2" borderId="24" xfId="0" applyFont="1" applyFill="1" applyBorder="1" applyAlignment="1">
      <alignment vertical="center"/>
    </xf>
    <xf numFmtId="0" fontId="9" fillId="2" borderId="13" xfId="0" applyFont="1" applyFill="1" applyBorder="1" applyAlignment="1">
      <alignment horizontal="center" vertical="center"/>
    </xf>
    <xf numFmtId="0" fontId="10" fillId="2" borderId="13" xfId="0" applyFont="1" applyFill="1" applyBorder="1" applyAlignment="1">
      <alignment horizontal="center" vertical="center"/>
    </xf>
    <xf numFmtId="0" fontId="12" fillId="0" borderId="23" xfId="0" applyFont="1" applyBorder="1"/>
    <xf numFmtId="3" fontId="14" fillId="0" borderId="21" xfId="0" applyNumberFormat="1" applyFont="1" applyBorder="1"/>
    <xf numFmtId="164" fontId="11" fillId="3" borderId="23" xfId="0" applyNumberFormat="1" applyFont="1" applyFill="1" applyBorder="1" applyAlignment="1">
      <alignment horizontal="right"/>
    </xf>
    <xf numFmtId="0" fontId="14" fillId="0" borderId="0" xfId="0" applyFont="1"/>
    <xf numFmtId="0" fontId="13" fillId="0" borderId="0" xfId="0" applyFont="1"/>
    <xf numFmtId="0" fontId="13" fillId="0" borderId="21" xfId="0" applyFont="1" applyBorder="1"/>
    <xf numFmtId="0" fontId="13" fillId="0" borderId="24" xfId="0" applyFont="1" applyBorder="1"/>
    <xf numFmtId="0" fontId="13" fillId="6" borderId="0" xfId="0" applyFont="1" applyFill="1"/>
    <xf numFmtId="164" fontId="11" fillId="6" borderId="23" xfId="0" applyNumberFormat="1" applyFont="1" applyFill="1" applyBorder="1" applyAlignment="1">
      <alignment horizontal="right"/>
    </xf>
    <xf numFmtId="0" fontId="13" fillId="6" borderId="21" xfId="0" applyFont="1" applyFill="1" applyBorder="1"/>
    <xf numFmtId="0" fontId="13" fillId="10" borderId="0" xfId="0" applyFont="1" applyFill="1"/>
    <xf numFmtId="164" fontId="11" fillId="0" borderId="23" xfId="0" applyNumberFormat="1" applyFont="1" applyBorder="1"/>
    <xf numFmtId="0" fontId="13" fillId="10" borderId="21" xfId="0" applyFont="1" applyFill="1" applyBorder="1"/>
    <xf numFmtId="0" fontId="14" fillId="0" borderId="21" xfId="0" applyFont="1" applyBorder="1"/>
    <xf numFmtId="0" fontId="8" fillId="2" borderId="13" xfId="0" applyFont="1" applyFill="1" applyBorder="1" applyAlignment="1">
      <alignment horizontal="right" vertical="center"/>
    </xf>
    <xf numFmtId="0" fontId="8" fillId="2" borderId="13" xfId="0" applyFont="1" applyFill="1" applyBorder="1" applyAlignment="1">
      <alignment horizontal="right" vertical="center" wrapText="1"/>
    </xf>
    <xf numFmtId="49" fontId="4" fillId="3" borderId="13" xfId="0" applyNumberFormat="1" applyFont="1" applyFill="1" applyBorder="1" applyAlignment="1">
      <alignment horizontal="center" vertical="center"/>
    </xf>
    <xf numFmtId="0" fontId="6" fillId="2" borderId="13" xfId="0" applyFont="1" applyFill="1" applyBorder="1" applyAlignment="1">
      <alignment horizontal="left" vertical="center"/>
    </xf>
    <xf numFmtId="0" fontId="4" fillId="2" borderId="13" xfId="0" applyFont="1" applyFill="1" applyBorder="1" applyAlignment="1">
      <alignment horizontal="left" vertical="center"/>
    </xf>
    <xf numFmtId="0" fontId="4" fillId="4" borderId="14" xfId="0" applyFont="1" applyFill="1" applyBorder="1" applyAlignment="1">
      <alignment horizontal="center" vertical="center"/>
    </xf>
    <xf numFmtId="14" fontId="4" fillId="4" borderId="14" xfId="0" applyNumberFormat="1" applyFont="1" applyFill="1" applyBorder="1" applyAlignment="1">
      <alignment horizontal="center" vertical="center"/>
    </xf>
    <xf numFmtId="0" fontId="11" fillId="2" borderId="0" xfId="0" applyFont="1" applyFill="1" applyAlignment="1">
      <alignment vertical="top"/>
    </xf>
    <xf numFmtId="0" fontId="11" fillId="9" borderId="23" xfId="0" applyFont="1" applyFill="1" applyBorder="1" applyAlignment="1">
      <alignment wrapText="1"/>
    </xf>
    <xf numFmtId="0" fontId="10" fillId="2" borderId="21" xfId="0" applyFont="1" applyFill="1" applyBorder="1" applyAlignment="1">
      <alignment horizontal="left" vertical="center"/>
    </xf>
    <xf numFmtId="0" fontId="2" fillId="2" borderId="13" xfId="0" applyFont="1" applyFill="1" applyBorder="1" applyAlignment="1">
      <alignment horizontal="center" vertical="center"/>
    </xf>
    <xf numFmtId="0" fontId="5" fillId="2" borderId="13" xfId="0" applyFont="1" applyFill="1" applyBorder="1" applyAlignment="1">
      <alignment horizontal="center"/>
    </xf>
    <xf numFmtId="49" fontId="4" fillId="4" borderId="11" xfId="0" applyNumberFormat="1" applyFont="1" applyFill="1" applyBorder="1" applyAlignment="1">
      <alignment horizontal="center" vertical="center" wrapText="1"/>
    </xf>
    <xf numFmtId="0" fontId="6" fillId="3" borderId="13" xfId="0" applyFont="1" applyFill="1" applyBorder="1" applyAlignment="1">
      <alignment horizontal="left" vertical="center"/>
    </xf>
    <xf numFmtId="49" fontId="4" fillId="4" borderId="6" xfId="0" applyNumberFormat="1" applyFont="1" applyFill="1" applyBorder="1" applyAlignment="1">
      <alignment horizontal="center" vertical="center"/>
    </xf>
    <xf numFmtId="0" fontId="1" fillId="0" borderId="0" xfId="0" applyFont="1" applyAlignment="1">
      <alignment horizontal="center"/>
    </xf>
    <xf numFmtId="0" fontId="4" fillId="2" borderId="13" xfId="0" applyFont="1" applyFill="1" applyBorder="1" applyAlignment="1">
      <alignment horizontal="left" vertical="center" wrapText="1"/>
    </xf>
    <xf numFmtId="0" fontId="10" fillId="2" borderId="21" xfId="0" applyFont="1" applyFill="1" applyBorder="1" applyAlignment="1">
      <alignment horizontal="center" vertical="center"/>
    </xf>
    <xf numFmtId="0" fontId="9" fillId="2" borderId="13" xfId="0" applyFont="1" applyFill="1" applyBorder="1" applyAlignment="1">
      <alignment horizontal="center" vertical="center"/>
    </xf>
    <xf numFmtId="0" fontId="3" fillId="0" borderId="13" xfId="0" applyFont="1" applyBorder="1" applyAlignment="1"/>
    <xf numFmtId="0" fontId="0" fillId="0" borderId="0" xfId="0" applyAlignment="1"/>
    <xf numFmtId="0" fontId="3" fillId="0" borderId="12" xfId="0" applyFont="1" applyBorder="1" applyAlignment="1"/>
    <xf numFmtId="0" fontId="3" fillId="0" borderId="1" xfId="0" applyFont="1" applyBorder="1" applyAlignment="1"/>
    <xf numFmtId="0" fontId="3" fillId="0" borderId="9" xfId="0" applyFont="1" applyBorder="1" applyAlignment="1"/>
    <xf numFmtId="0" fontId="3" fillId="0" borderId="5" xfId="0" applyFont="1" applyBorder="1" applyAlignment="1"/>
    <xf numFmtId="0" fontId="3" fillId="0" borderId="2" xfId="0" applyFont="1" applyBorder="1" applyAlignment="1"/>
    <xf numFmtId="0" fontId="3" fillId="0" borderId="4" xfId="0" applyFont="1" applyBorder="1" applyAlignment="1"/>
    <xf numFmtId="0" fontId="3" fillId="0" borderId="3" xfId="0" applyFont="1" applyBorder="1" applyAlignment="1"/>
    <xf numFmtId="0" fontId="3" fillId="0" borderId="7" xfId="0" applyFont="1" applyBorder="1" applyAlignment="1"/>
    <xf numFmtId="0" fontId="3" fillId="0" borderId="8" xfId="0" applyFont="1" applyBorder="1" applyAlignment="1"/>
    <xf numFmtId="0" fontId="3" fillId="0" borderId="21" xfId="0" applyFont="1" applyBorder="1" applyAlignment="1"/>
    <xf numFmtId="0" fontId="3" fillId="0" borderId="15" xfId="0" applyFont="1" applyBorder="1" applyAlignment="1"/>
    <xf numFmtId="49" fontId="11" fillId="5" borderId="23" xfId="0" applyNumberFormat="1" applyFont="1" applyFill="1" applyBorder="1" applyAlignment="1"/>
    <xf numFmtId="0" fontId="3" fillId="0" borderId="23" xfId="0" applyFont="1" applyBorder="1" applyAlignment="1"/>
    <xf numFmtId="0" fontId="3" fillId="0" borderId="20" xfId="0" applyFont="1" applyBorder="1" applyAlignment="1"/>
    <xf numFmtId="49" fontId="11" fillId="6" borderId="19" xfId="0" applyNumberFormat="1" applyFont="1" applyFill="1" applyBorder="1" applyAlignment="1"/>
    <xf numFmtId="0" fontId="11" fillId="7" borderId="23" xfId="0" applyFont="1" applyFill="1" applyBorder="1" applyAlignment="1"/>
    <xf numFmtId="0" fontId="11" fillId="8" borderId="19" xfId="0" applyFont="1" applyFill="1" applyBorder="1" applyAlignment="1"/>
    <xf numFmtId="0" fontId="12" fillId="0" borderId="23" xfId="0" applyFont="1" applyBorder="1" applyAlignment="1"/>
    <xf numFmtId="0" fontId="11" fillId="6" borderId="0" xfId="0" applyFont="1" applyFill="1" applyAlignment="1"/>
    <xf numFmtId="0" fontId="14" fillId="6" borderId="0" xfId="0" applyFont="1" applyFill="1" applyAlignment="1"/>
    <xf numFmtId="0" fontId="12" fillId="6" borderId="23"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981075</xdr:colOff>
      <xdr:row>0</xdr:row>
      <xdr:rowOff>0</xdr:rowOff>
    </xdr:from>
    <xdr:ext cx="1171575" cy="1162050"/>
    <xdr:pic>
      <xdr:nvPicPr>
        <xdr:cNvPr id="2" name="image1.png" descr="A logo with a leaf and text&#10;&#10;Description automatically generated">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genstattu.com/ta-30c-10000-12s1p-as150u.html" TargetMode="External"/><Relationship Id="rId18" Type="http://schemas.openxmlformats.org/officeDocument/2006/relationships/hyperlink" Target="https://www.amazon.com/Connectors-Sopoby-Electrical-Insulated-Waterproof/dp/B0CD714N6F" TargetMode="External"/><Relationship Id="rId26" Type="http://schemas.openxmlformats.org/officeDocument/2006/relationships/hyperlink" Target="https://www.homedepot.com/p/FLEX-SEAL-FAMILY-OF-PRODUCTS-Flex-Tape-Black-4-in-x-5-ft-Strong-Rubberized-Waterproof-Tape-TFSBLKR0405/302634866?source=shoppingads&amp;locale=en-US&amp;srsltid=AfmBOorGhwycY9n_QvRZlwtgQPtO7g0Phlq2aDkja_zaRJK3aun96K6FhsU" TargetMode="External"/><Relationship Id="rId39" Type="http://schemas.openxmlformats.org/officeDocument/2006/relationships/drawing" Target="../drawings/drawing1.xml"/><Relationship Id="rId21" Type="http://schemas.openxmlformats.org/officeDocument/2006/relationships/hyperlink" Target="https://order.store.turbify.net/yhst-72470122933521/cgi-bin/wg-order?ysco_key_store_id=yhst-72470122933521&amp;ysco_key_event_id=&amp;sectionId=ysco.cart&amp;yscoc=bRUx3dZKpyEafoI0UxisFUL0QwXHNL28i6meEJ5ADxpLXdsYioAMWNZaaV3szk.xuWUoePdEfVH1K35bJOsS.zimY3sLQuB8.UpFTPiypjY77tgx7jM2ieVya_kvRf3AveTvhFdgDjoEe7boSgU-~A&amp;yscos=_UjREDJKpyEUd8nrPkokLNpcANTWaudPP.sxe6NoOIqYaSUlKTP_l6RDyfoev1DHZ2dZcKZeAm7SLRsqwqA5xdi5TkIxmnQuRihQNAJx.GnjmSM_i6hzDFEIVXUKoY7CZsKoR70uU.7oas19M8U-~A&amp;yscob=Ha7xr6pKpyFVKxcFXP5ntzs1.zs_Yral4Krv9X8ARtANAn28xb8q06rVaJKEbTM0dQ0L2CWC9v86ya7irfTvXInMcAZrhalpodFE1AevVBL.oaTT6G7GEsFhbWa6i1j4dYmDyCo-~A&amp;yscoi=13mg7AVKpyGBpW013vZdLkOQGDR9YKyGd._rCKIQLDwqajdXHUb0Hrk3IBNh75m0HoGY4bLZ_cpdtapskarW0Z7qKRC3xSAJBMvU1IUyML3PrzpmdQD_ZfwG9N3gvDU_KIzf_MZRhJnaN0GqX.o-~A" TargetMode="External"/><Relationship Id="rId34" Type="http://schemas.openxmlformats.org/officeDocument/2006/relationships/hyperlink" Target="https://www.amazon.com/Cartman-Multipurpose-Protective-Durable-Finished/dp/B089Q18CCZ/ref=sr_1_7?crid=1UXS14IJWB496&amp;dib=eyJ2IjoiMSJ9.RHX5nDys6BHD0zgmaOwDiJGTHhkoyGCNNNL4DcamEfSPSHyohVp3klb25IX1ILUIvWmUrDtJNmR5A_6iUm_icEtpe4u_auiRGgAFpkmgnm-h15lBcHuIw3MJFHZlJwAQVYUPeCoi5KBAkLM7jkoU4HGPGGWf_ja6TmwpJhwZCd6tqnGh-f-Wj2q4FH03egg3_QWa1IDDbV06VUqief0ct8at0CdixOM3wpIwENB5iZi3X6d1xzk1V7hXYyiOLM-sIgVgq5SOvQYn8UffKBZjS9emCIyFEiQxjP0NBBju4zI.kg3xWh5o0ArlRwZrUvKToQjBFIBMg24ihN5Xx6O9sSo&amp;dib_tag=se&amp;keywords=tarp%2Bwaterproof&amp;qid=1708631992&amp;sprefix=TARP%2B%2Caps%2C188&amp;sr=8-7&amp;th=1" TargetMode="External"/><Relationship Id="rId7" Type="http://schemas.openxmlformats.org/officeDocument/2006/relationships/hyperlink" Target="https://www.homedepot.com/p/Charlotte-Pipe-4-in-PVC-DWV-Cap-PVC001161200HD/203393259" TargetMode="External"/><Relationship Id="rId12" Type="http://schemas.openxmlformats.org/officeDocument/2006/relationships/hyperlink" Target="https://koolance.com/fan-120x38mm-184cfm" TargetMode="External"/><Relationship Id="rId17" Type="http://schemas.openxmlformats.org/officeDocument/2006/relationships/hyperlink" Target="https://www.amazon.com/Wirefy-Heat-Shrink-Connectors-Yellow/dp/B08BP4C792/ref=sr_1_5?dib=eyJ2IjoiMSJ9.4nzGiuhB9pe6ogVX5UprrhlGUeuOE0359eVTz3QwWybi0UTn9cv1PlTxmhoafGQ_1gBFBXLUWPTz19CbTIVDzM4PSYfbVO1ulN9G3lUBxl4fysVBtqnYhH0VLxK-g59oNf1mIbvIiraGS9VssZnw7zV4GQAm0XzGw5KYn9d8awr0GEeV29hsnEQhlmwvXtsRYYSHtoZh_7hokguKuiFji5d-7z4jV3UaQ42Q6zvdYaI.RN4-Q2wRxd2EbcPGvAcCOCv5M-jY9H1Fz5nLse_if_o&amp;dib_tag=se&amp;keywords=8+awg+butt+crimp&amp;qid=1708629891&amp;sr=8-5" TargetMode="External"/><Relationship Id="rId25" Type="http://schemas.openxmlformats.org/officeDocument/2006/relationships/hyperlink" Target="https://tbnation.net/products/autoboat-gps-trolling-motor-anchor-system" TargetMode="External"/><Relationship Id="rId33" Type="http://schemas.openxmlformats.org/officeDocument/2006/relationships/hyperlink" Target="https://www.amazon.com/Gorilla-Super-Glue-gram-Clear/dp/B09DTC1RRB/ref=sr_1_3?crid=2KVJMF6VA7R0E&amp;dib=eyJ2IjoiMSJ9.-lauXp66gizfa6eaDS2M9PfegooOUgWGalfZDAs5GmN8i-HaincRs7InORN4wwSVg5T0d6wF4lbupniJ2POztPAzy4FWIQFJrIc6bNyZiqt7gzs7InaT3Z2CSa9xjfIho9oZi6Dp0ZXwqbdutxPUBPvHwQAfJWHdULeYshBE7NFEFGYfjjJxi3PyeNTYS_nfet2qZCP4y3CjeMI5zBtlt9v8oRanH6TYKETXr-2mK2A.DQQ69z1fj5982Hct_0NNH9AIJleZ4EKiwjeRZj16hRs&amp;dib_tag=se&amp;keywords=super%2Bglue&amp;qid=1708614995&amp;sprefix=super%2Bglue%2Caps%2C139&amp;sr=8-3&amp;th=1" TargetMode="External"/><Relationship Id="rId38" Type="http://schemas.openxmlformats.org/officeDocument/2006/relationships/hyperlink" Target="https://www.amazon.com/Fastening-YiwerDer-Adjustable-Multi-Purpose-Organized/dp/B071DGMNMX/ref=sr_1_3?crid=1LPAAJ3WO1OH4&amp;dib=eyJ2IjoiMSJ9.2LQtcqrs4iHde_Hh11XMJmil_JS_9g8qaYCi-7UKRWS20GJs5bGPAgrLpq-CLgpmrX3SFjyUvo7O-1x0v07kba0IzzDjFHWqI7LBOc6HNbhapVJW0XnZdxexn-go7_6xD2NMnRFmjOF9Dv8iWKXHgmmKr7vu4sNW5AlnZZC-qF5UCRhYaqyhL7TuB4FLUHyABwQtqhhengCYUJzH4kZGScmzfzMmNdRIB1FgM0sE-5U.0iBBjcorwoR9O8YLAiYQzOR7uJNyETT9FIWUnuM8rDo&amp;dib_tag=se&amp;keywords=velcro+straps&amp;qid=1708614784&amp;sprefix=velcro+st%2Caps%2C109&amp;sr=8-3" TargetMode="External"/><Relationship Id="rId2" Type="http://schemas.openxmlformats.org/officeDocument/2006/relationships/hyperlink" Target="https://www.amazon.com/DROK-Converter-Step-down-Transformer-Regulator/dp/B00C66B3PM" TargetMode="External"/><Relationship Id="rId16" Type="http://schemas.openxmlformats.org/officeDocument/2006/relationships/hyperlink" Target="https://www.ferrulesdirect.com/products/bn03c8" TargetMode="External"/><Relationship Id="rId20" Type="http://schemas.openxmlformats.org/officeDocument/2006/relationships/hyperlink" Target="https://www.amazon.com/Mxfans-RC-Boat-Aluminum-Propeller/dp/B07FKB4QGW/ref=sr_1_2?dib=eyJ2IjoiMSJ9.-VZEFgMov5HcnWVjzZ_nqYyDfiTiyWsSVavuVL3rHLevkPGtXPaK0EbXJbH3XjfXSuiuvnDuqSb0C07GdrDYgqF0xT_LsRwiBOACKHDvVEfmNIptxbeMKC0e2vpId-zRTsX6u0e86zEgD0o2aHuk66-YxTyNF70QYjGFRyNkWRxZLYXovm58p9AsixU-8cn3tIO2DvSVAKKa5qlPuXwmqZXMuzXPtRE37WNBHiMWrmOorV3eXQKkX7RyQzyUTzffsPvp9k6KETcasv3EweFRPNtYefhTKRAoLKBzqGwyBHc.w53ZTx3x6UdXsmzYndvNelEiNI2vkCmqegj7cPl7FVU&amp;dib_tag=se&amp;keywords=1%2F4+in+drive+shaft+rc+boat+propeller&amp;qid=1708405073&amp;sr=8-2" TargetMode="External"/><Relationship Id="rId29" Type="http://schemas.openxmlformats.org/officeDocument/2006/relationships/hyperlink" Target="https://www.amazon.com/Fiberglass-Interior-Exterior-Waterproof-Durable/dp/B08L7SPFW9" TargetMode="External"/><Relationship Id="rId1" Type="http://schemas.openxmlformats.org/officeDocument/2006/relationships/hyperlink" Target="https://www.vitosperformance.com/product/paddle-boat-aluminum-rudder-sun-dolphin-3-or-5-seater-heavy-duty-14-plating/Default.aspx?gfid=p2441&amp;source=googleshopping" TargetMode="External"/><Relationship Id="rId6" Type="http://schemas.openxmlformats.org/officeDocument/2006/relationships/hyperlink" Target="https://www.homedepot.com/p/Charlotte-Pipe-4-in-x-10-ft-PVC-2729-Perforated-Pipe-PVC30040P0600HC/202018051" TargetMode="External"/><Relationship Id="rId11" Type="http://schemas.openxmlformats.org/officeDocument/2006/relationships/hyperlink" Target="https://koolance.com/radiator-4-fan-120mm-30-fpi-copper" TargetMode="External"/><Relationship Id="rId24" Type="http://schemas.openxmlformats.org/officeDocument/2006/relationships/hyperlink" Target="https://www.hangkaimotor.com/products/80lb-12v-thrust-saltwater-transom-mounted-fishing-boat-outboard-motor?gad_source=1&amp;gclid=CjwKCAiA29auBhBxEiwAnKcSqsAFvqeoIkgfhO8eSZ21i-GP6i-7o7qnQaLtKmHRLDqS0brbfklh1RoCtJUQAvD_BwE" TargetMode="External"/><Relationship Id="rId32" Type="http://schemas.openxmlformats.org/officeDocument/2006/relationships/hyperlink" Target="https://www.amazon.com/Gorilla-Epoxy-Minute-ounce-Syringe/dp/B001Z3C3AG/ref=sr_1_3?crid=UVG1XRHB2IK0&amp;dib=eyJ2IjoiMSJ9.G7UtLHKAPf1VI2-YUW9gYQoxDX0GKIk2unspF0aa7TDNMTK58BZo5e2DQw0C1wlaiFZVpcLqKSQNYvj24vGc5_b57RaoqbPPXnYl-eT0OyMX1ht-uScLFRkNX97emvCMsY0MPwDnP4Se9BZ3tXi7hM_69YqePfm17rqGbwGiOT9wK2Doup2jOmfoOrsT0OAOjIdyCNL3_hm-5RI142cIcpP_EJTEGMeosWjHV-Yps_A.iosy2yUiGB_MKhP6QJPfPcqgfNDq261wD4usFjH6SVQ&amp;dib_tag=se&amp;keywords=epoxy%2Bglue&amp;qid=1708614930&amp;sprefix=epoxy%2B%2Caps%2C111&amp;sr=8-3&amp;th=1" TargetMode="External"/><Relationship Id="rId37" Type="http://schemas.openxmlformats.org/officeDocument/2006/relationships/hyperlink" Target="https://www.amazon.com/HAVE-ME-TD-Cable-Ties/dp/B08TVLYB3Q/ref=sr_1_3?crid=1O35UCFYZTQM2&amp;dib=eyJ2IjoiMSJ9.ZPH2FNYyRHIIiL9r0q8BQlVdgh1WCDpI3vrlRDwPyHCRSbyet0oLbDTWcBMe3G73tLfSAzFFKKE02DpuLDrqKM899mi3H6MvYlXs-i_vPIUX8Sezz79qTMM1FZRbg1A2eKbNA-GqGicwTeU3Wr-bUZKL84DRAHCsMIqoG7wFyDqOmV_UWAbcuOPp7IEu_AjfWTmXwM_hrf2UJFuunrEQ4CC34zSqJuGwL4_fPrSXFZs.lpXvaaARNytZ5p54ty-CAsfT04LLA8iVmIqOe1s862c&amp;dib_tag=se&amp;keywords=zipties&amp;qid=1708614578&amp;sprefix=zipties%2Caps%2C111&amp;sr=8-3" TargetMode="External"/><Relationship Id="rId5" Type="http://schemas.openxmlformats.org/officeDocument/2006/relationships/hyperlink" Target="https://koolance.com/pump-g-1-4-bsp-pmp-420" TargetMode="External"/><Relationship Id="rId15" Type="http://schemas.openxmlformats.org/officeDocument/2006/relationships/hyperlink" Target="https://www.amazon.com/Current-Connector-Anti-Spark-Lithium-Waterproof/dp/B0BWH5D7H7/ref=sr_1_3?crid=1O6OJZYW3D2UD&amp;dib=eyJ2IjoiMSJ9.dlRpmTbGKyUJVodq4XInoyLmvttzvFTJ7Z2yWpLQKem6cJi1eEHuXeDFK4YgfZ6uH21fu20zPCbSKvT99RBmDPSfCOJ9zyqOHPw3M5d6lj7xsOJ3KtZfQySUtEvxQgQiLs3apsoIjkG2fDzg7TTLlIxR3krkTxeKaKHHZmANeUV27Gui0163ITIo07mQl8r3EAp0Kb77m09lkuQ6w2v4_6NJ_14puRuKCLAJzuexEGY.6LLVpMOoIKUjyR83vVmP4ch2UePDZmsWzXDB4D54cug&amp;dib_tag=se&amp;keywords=AS150U&amp;qid=1708629700&amp;sprefix=as150u%2Caps%2C111&amp;sr=8-3" TargetMode="External"/><Relationship Id="rId23" Type="http://schemas.openxmlformats.org/officeDocument/2006/relationships/hyperlink" Target="https://us.misumi-ec.com/vona2/detail/110300027760/?HissuCode=LHTS6&amp;gad_source=1&amp;gclid=CjwKCAiA_tuuBhAUEiwAvxkgTpP5m3YnPeoKDYTDKt9BmqE3-VB6LGXVIzxl5EzXt4DmbM6pIMnNQxoCTycQAvD_BwE" TargetMode="External"/><Relationship Id="rId28" Type="http://schemas.openxmlformats.org/officeDocument/2006/relationships/hyperlink" Target="https://www.amazon.com/Permatex-82180-Maximum-Resistance-Silicone/dp/B0002UEN1U/ref=sr_1_5?crid=1S95662CTVRD7&amp;dib=eyJ2IjoiMSJ9.eca8GGqnHH10RcQGSS2TtaK1wFgggUxVykBnzZggHtcTkDnj510G-Nu94b9VYAL-HExWDgiuZH3ikLtX6xxwo-Iv4ZAgL_6covVRehrCvQmGXHQ5LdfCYx_s_1UjmZkQGAkt1fBZRihoGm5wZRTZfvcCFoE2kdM49COj_HnJHjOXB1PgDeXt2zd7hBENlfGRpOPK5-I98iHAE5Elg1_9lcraLj4lc8xBqQ2DZUK4Es42Q377dNJZYt0SUUuR5HKXDISDwLl0EgTdgB5liFq6Junnc5nhjyigApA_GU60wbA.Oz13QsGIF5wLf7uKYYfPTVhxv6HMwRlelzSNuItVkDQ&amp;dib_tag=se&amp;keywords=rtv%2Bgasket%2Bmaker&amp;qid=1708615547&amp;sprefix=rtv%2Bgas%2Caps%2C110&amp;sr=8-5&amp;th=1" TargetMode="External"/><Relationship Id="rId36" Type="http://schemas.openxmlformats.org/officeDocument/2006/relationships/hyperlink" Target="https://www.clearwatercomposites.com/product/3mm-carbon-fiber-plate/" TargetMode="External"/><Relationship Id="rId10" Type="http://schemas.openxmlformats.org/officeDocument/2006/relationships/hyperlink" Target="https://hobbyking.com/en_us/turnigy-heavy-duty-5200mah-3s-60c-lipo-battery-pack-w-ec5.html" TargetMode="External"/><Relationship Id="rId19" Type="http://schemas.openxmlformats.org/officeDocument/2006/relationships/hyperlink" Target="https://www.underwaterthruster.com/products/apisqueen-80mm-aluminium-underwater-thruster-propeller?variant=44497377427684&amp;currency=USD&amp;utm_medium=product_sync&amp;utm_source=google&amp;utm_content=sag_organic&amp;utm_campaign=sag_organic&amp;srsltid=AfmBOor4ZwK0_kQqIH-4EA38bAR6FUrnoVaRskOzIj-WNCSCx8g0534vC7I&amp;com_cvv=8fb3d522dc163aeadb66e08cd7450cbbdddc64c6cf2e8891f6d48747c6d56d2c" TargetMode="External"/><Relationship Id="rId31" Type="http://schemas.openxmlformats.org/officeDocument/2006/relationships/hyperlink" Target="https://www.totalboat.com/products/seal-elastomeric-marine-sealant?variant=43143172620512&amp;currency=USD&amp;utm_medium=product_sync&amp;utm_source=google&amp;utm_content=sag_organic&amp;utm_campaign=sag_organic&amp;srsltid=AfmBOor3pzE8oDwFgBKU4eyj0xH3_h7quyFCry91I4AqNkzA05nsFkEmk-A" TargetMode="External"/><Relationship Id="rId4" Type="http://schemas.openxmlformats.org/officeDocument/2006/relationships/hyperlink" Target="https://www.amazon.com/4PCS-Bike-Brake-Cable-Professional/dp/B0CC1KMW93/ref=sr_1_6?dib=eyJ2IjoiMSJ9.qMYpWuc0mQYAO7fhLbUCLz4MLCJmlYoBbm4-Wi5IgNMH2a08vGYbS2DJL8jUTT5ISTv8uMEQKV4lZsC4-RUfAMU66eel0CmkOPVBSfgIBjA41VhJ_TgHNzWn9Ulu2HUUj2l3QbBAvoBuugihJrYpjKDEvHxRymnv6k0w4qjBFNevgGfavsPymYLYcF0ntdNPNYZgSl1d7qrgpJ-jLdRwG3jFNuejpjhwEgcXHTUM7_FbnpDGRKXqO0ue9sPPcEj0Pi-gDme6RDbhW2_LjAlXSX1IWCGbXI6AATgp87MXmt8.NeEbj-gn_EPxnR_RKIZmzZp8UsKsP_OntoT9UApRAfo&amp;dib_tag=se&amp;keywords=brake+wire&amp;qid=1708612129&amp;sr=8-6" TargetMode="External"/><Relationship Id="rId9" Type="http://schemas.openxmlformats.org/officeDocument/2006/relationships/hyperlink" Target="https://www.amazon.com/Fitting-Reducer-Connectors-Adapter-Aquarium/dp/B0BWCQ8Z5X/ref=sr_1_7?crid=XMY075SKN67G&amp;dib=eyJ2IjoiMSJ9.7G2AdqLHORtnZxD8zTJQ06t-kLfz5qOnKItkXOr6PJMbqe2ZLOBqJeCf0cuJXt6wJ-xjOCXOe0cAM_REzSTYzoQ8sOGOPyEWjItuwi9eVsK3nOa0PLkhPBTu3qY9jx4A51pfsZ38SVpGocVQIxhIpPdlLjTQ2-Zvaey0Ve_IHyyN4rlk4J54rTxY_ilKXOreyhumq9cLeRzJyJFXMMOfnZxBwlyNfrcDn51HxE3lodThK6ZHvsFok-LSaaoqmyuZHZVLP1G7ShvvE3d4OzCoCgBwc4KFtVaR75OUtHuhK0s.bVRxvZI9Hvh8t7GvsCUlUWqwtn6tsss5dgLsdi8EAoI&amp;dib_tag=se&amp;keywords=Tubing+adapter+set&amp;qid=1708611036&amp;sprefix=tubing+adapter+set%2Caps%2C97&amp;sr=8-7" TargetMode="External"/><Relationship Id="rId14" Type="http://schemas.openxmlformats.org/officeDocument/2006/relationships/hyperlink" Target="https://www.homedepot.com/p/Southwire-By-the-Foot-3-0-Black-Stranded-CU-SIMpull-THHN-Wire-20507099/204632783" TargetMode="External"/><Relationship Id="rId22" Type="http://schemas.openxmlformats.org/officeDocument/2006/relationships/hyperlink" Target="https://us.misumi-ec.com/vona2/detail/221303607734/?HissuCode=F6-12M&amp;gad_source=1&amp;gclid=CjwKCAiA_tuuBhAUEiwAvxkgTnFZtkynBdDhl8ROoj0r2Ex377z1ENfB1XavtUjOGD7bCCrmVmRoYhoCEzEQAvD_BwE" TargetMode="External"/><Relationship Id="rId27" Type="http://schemas.openxmlformats.org/officeDocument/2006/relationships/hyperlink" Target="https://www.totalboat.com/products/2-part-polyurethane-marine-flotation-foam?variant=43199410897120" TargetMode="External"/><Relationship Id="rId30" Type="http://schemas.openxmlformats.org/officeDocument/2006/relationships/hyperlink" Target="https://betterboat.com/products/marine-sealant-adhesive-caulk?variant=39707903590484" TargetMode="External"/><Relationship Id="rId35" Type="http://schemas.openxmlformats.org/officeDocument/2006/relationships/hyperlink" Target="https://www.metalsdepot.com/aluminum-products/aluminum-sheet?product=1807" TargetMode="External"/><Relationship Id="rId8" Type="http://schemas.openxmlformats.org/officeDocument/2006/relationships/hyperlink" Target="https://www.homedepot.com/p/Oatey-8-oz-Purple-CPVC-and-PVC-Primer-and-Medium-Milky-All-Purpose-ABS-CPVC-PVC-Cement-Combo-Pack-302322/311021200" TargetMode="External"/><Relationship Id="rId3" Type="http://schemas.openxmlformats.org/officeDocument/2006/relationships/hyperlink" Target="https://www.amazon.com/Askcable-Electrical-Conductors-Lighting-Extension/dp/B0BRB1M6M3/ref=sr_1_2_sspa?crid=2QX38D56G07N7&amp;dib=eyJ2IjoiMSJ9.cF8fQx8vyHtnP4ktqNjz3auydIE4le7XZaZacUkrT_B1cJ9r3AvCm5VJsfdg0QTV9DQw16kU-aER3UTi1Z8-0eofCkdwqIScUOtUpmkmTaUsEoi-btaechL6I4wukPDuISvS-NBfX2LWPwI0j5-yc6la4YbCMGfMPm9r072ceLqKSNs_XAeEfDK7oIU10L57zoKcV_wtUFxCvljbJ7vczDOgyDH9kb2hJPIY1uNZV3CfPs3G7UbWzhAJmEbTArJ4i-craa5HLwJxi3WApVUKPTQM7I3Ftrreu8mTj13uiWg.P0Byys73BmjLGA2lt7TFRcPZTcEouvxyvgYcfSC3HDA&amp;dib_tag=se&amp;keywords=12awg&amp;qid=1708402824&amp;sprefix=12awg%2Caps%2C94&amp;sr=8-2-spons&amp;sp_csd=d2lkZ2V0TmFtZT1zcF9hdGY&amp;th=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56"/>
  <sheetViews>
    <sheetView tabSelected="1" zoomScale="60" workbookViewId="0">
      <selection sqref="A1:A121"/>
    </sheetView>
  </sheetViews>
  <sheetFormatPr defaultColWidth="14.42578125" defaultRowHeight="15" customHeight="1"/>
  <cols>
    <col min="1" max="1" width="9.140625" customWidth="1"/>
    <col min="2" max="2" width="25.7109375" customWidth="1"/>
    <col min="3" max="3" width="31.42578125" customWidth="1"/>
    <col min="4" max="4" width="75.85546875" customWidth="1"/>
    <col min="5" max="5" width="18.42578125" customWidth="1"/>
    <col min="6" max="7" width="25.7109375" customWidth="1"/>
    <col min="8" max="8" width="23.28515625" customWidth="1"/>
    <col min="9" max="9" width="55.5703125" customWidth="1"/>
    <col min="10" max="26" width="8.85546875" customWidth="1"/>
  </cols>
  <sheetData>
    <row r="1" spans="1:8" ht="86.25" customHeight="1">
      <c r="A1" s="112"/>
      <c r="B1" s="107"/>
      <c r="C1" s="116"/>
      <c r="D1" s="116"/>
      <c r="E1" s="116"/>
      <c r="F1" s="116"/>
      <c r="G1" s="116"/>
      <c r="H1" s="74"/>
    </row>
    <row r="2" spans="1:8" ht="26.1">
      <c r="A2" s="117"/>
      <c r="B2" s="108" t="s">
        <v>0</v>
      </c>
      <c r="C2" s="116"/>
      <c r="D2" s="116"/>
      <c r="E2" s="116"/>
      <c r="F2" s="116"/>
      <c r="G2" s="116"/>
      <c r="H2" s="75"/>
    </row>
    <row r="3" spans="1:8" ht="15.6">
      <c r="A3" s="117"/>
      <c r="B3" s="75"/>
      <c r="C3" s="75"/>
      <c r="D3" s="75"/>
      <c r="E3" s="75"/>
      <c r="F3" s="75"/>
      <c r="G3" s="75"/>
      <c r="H3" s="75"/>
    </row>
    <row r="4" spans="1:8" ht="15.6">
      <c r="A4" s="117"/>
      <c r="B4" s="109" t="s">
        <v>1</v>
      </c>
      <c r="C4" s="118"/>
      <c r="D4" s="118"/>
      <c r="E4" s="118"/>
      <c r="F4" s="118"/>
      <c r="G4" s="119"/>
      <c r="H4" s="75"/>
    </row>
    <row r="5" spans="1:8" ht="15.6">
      <c r="A5" s="117"/>
      <c r="B5" s="120"/>
      <c r="C5" s="117"/>
      <c r="D5" s="117"/>
      <c r="E5" s="117"/>
      <c r="F5" s="117"/>
      <c r="G5" s="121"/>
      <c r="H5" s="75"/>
    </row>
    <row r="6" spans="1:8" ht="15.6">
      <c r="A6" s="117"/>
      <c r="B6" s="120"/>
      <c r="C6" s="117"/>
      <c r="D6" s="117"/>
      <c r="E6" s="117"/>
      <c r="F6" s="117"/>
      <c r="G6" s="121"/>
      <c r="H6" s="75"/>
    </row>
    <row r="7" spans="1:8" ht="15.6">
      <c r="A7" s="117"/>
      <c r="B7" s="120"/>
      <c r="C7" s="117"/>
      <c r="D7" s="117"/>
      <c r="E7" s="117"/>
      <c r="F7" s="117"/>
      <c r="G7" s="121"/>
      <c r="H7" s="75"/>
    </row>
    <row r="8" spans="1:8" ht="15.6">
      <c r="A8" s="117"/>
      <c r="B8" s="120"/>
      <c r="C8" s="117"/>
      <c r="D8" s="117"/>
      <c r="E8" s="117"/>
      <c r="F8" s="117"/>
      <c r="G8" s="121"/>
      <c r="H8" s="75"/>
    </row>
    <row r="9" spans="1:8" ht="15.6">
      <c r="A9" s="117"/>
      <c r="B9" s="120"/>
      <c r="C9" s="117"/>
      <c r="D9" s="117"/>
      <c r="E9" s="117"/>
      <c r="F9" s="117"/>
      <c r="G9" s="121"/>
      <c r="H9" s="75"/>
    </row>
    <row r="10" spans="1:8" ht="15.6">
      <c r="A10" s="117"/>
      <c r="B10" s="122"/>
      <c r="C10" s="123"/>
      <c r="D10" s="123"/>
      <c r="E10" s="123"/>
      <c r="F10" s="123"/>
      <c r="G10" s="124"/>
      <c r="H10" s="75"/>
    </row>
    <row r="11" spans="1:8" ht="26.1">
      <c r="A11" s="117"/>
      <c r="B11" s="110" t="s">
        <v>2</v>
      </c>
      <c r="C11" s="116"/>
      <c r="D11" s="116"/>
      <c r="E11" s="116"/>
      <c r="F11" s="116"/>
      <c r="G11" s="116"/>
      <c r="H11" s="116"/>
    </row>
    <row r="12" spans="1:8" ht="26.1">
      <c r="A12" s="117"/>
      <c r="B12" s="76"/>
      <c r="C12" s="76"/>
      <c r="D12" s="1"/>
      <c r="E12" s="1"/>
      <c r="F12" s="1"/>
      <c r="G12" s="1"/>
      <c r="H12" s="76"/>
    </row>
    <row r="13" spans="1:8" ht="15.6">
      <c r="A13" s="117"/>
      <c r="B13" s="97" t="s">
        <v>3</v>
      </c>
      <c r="C13" s="121"/>
      <c r="D13" s="111" t="s">
        <v>4</v>
      </c>
      <c r="E13" s="125"/>
      <c r="F13" s="125"/>
      <c r="G13" s="126"/>
      <c r="H13" s="2"/>
    </row>
    <row r="14" spans="1:8" ht="15.6">
      <c r="A14" s="117"/>
      <c r="B14" s="97" t="s">
        <v>5</v>
      </c>
      <c r="C14" s="121"/>
      <c r="D14" s="3">
        <v>9929.51</v>
      </c>
      <c r="E14" s="4" t="s">
        <v>6</v>
      </c>
      <c r="F14" s="5" t="s">
        <v>7</v>
      </c>
      <c r="G14" s="6"/>
      <c r="H14" s="75"/>
    </row>
    <row r="15" spans="1:8" ht="15.6">
      <c r="A15" s="117"/>
      <c r="B15" s="97" t="s">
        <v>8</v>
      </c>
      <c r="C15" s="121"/>
      <c r="D15" s="7" t="s">
        <v>9</v>
      </c>
      <c r="E15" s="8"/>
      <c r="F15" s="75"/>
    </row>
    <row r="16" spans="1:8" ht="16.5" customHeight="1">
      <c r="A16" s="117"/>
      <c r="B16" s="98"/>
      <c r="C16" s="116"/>
      <c r="D16" s="99"/>
      <c r="E16" s="116"/>
      <c r="F16" s="78"/>
      <c r="G16" s="78"/>
      <c r="H16" s="75"/>
    </row>
    <row r="17" spans="1:8" ht="15.6">
      <c r="A17" s="117"/>
      <c r="B17" s="116"/>
      <c r="C17" s="116"/>
      <c r="D17" s="116"/>
      <c r="E17" s="116"/>
      <c r="F17" s="78"/>
      <c r="G17" s="78"/>
      <c r="H17" s="75"/>
    </row>
    <row r="18" spans="1:8" ht="15.6">
      <c r="A18" s="117"/>
      <c r="B18" s="77"/>
      <c r="C18" s="77"/>
      <c r="D18" s="78"/>
      <c r="E18" s="78"/>
      <c r="F18" s="78"/>
      <c r="G18" s="78"/>
      <c r="H18" s="75"/>
    </row>
    <row r="19" spans="1:8" ht="15.6">
      <c r="A19" s="117"/>
      <c r="B19" s="75"/>
      <c r="C19" s="75"/>
      <c r="D19" s="75"/>
      <c r="E19" s="75"/>
      <c r="F19" s="75"/>
      <c r="G19" s="75"/>
      <c r="H19" s="75"/>
    </row>
    <row r="20" spans="1:8" ht="26.1">
      <c r="A20" s="117"/>
      <c r="B20" s="100" t="s">
        <v>10</v>
      </c>
      <c r="C20" s="116"/>
      <c r="D20" s="116"/>
      <c r="E20" s="116"/>
      <c r="F20" s="116"/>
      <c r="G20" s="116"/>
      <c r="H20" s="116"/>
    </row>
    <row r="21" spans="1:8" ht="15.75" customHeight="1">
      <c r="A21" s="117"/>
      <c r="B21" s="101" t="s">
        <v>11</v>
      </c>
      <c r="C21" s="116"/>
      <c r="D21" s="116"/>
      <c r="E21" s="116"/>
      <c r="F21" s="116"/>
      <c r="G21" s="116"/>
      <c r="H21" s="75"/>
    </row>
    <row r="22" spans="1:8" ht="15.75" customHeight="1">
      <c r="A22" s="117"/>
      <c r="B22" s="75"/>
      <c r="C22" s="75"/>
      <c r="D22" s="75"/>
      <c r="E22" s="75"/>
      <c r="F22" s="75"/>
      <c r="G22" s="75"/>
      <c r="H22" s="75"/>
    </row>
    <row r="23" spans="1:8" ht="15.75" customHeight="1">
      <c r="A23" s="117"/>
      <c r="B23" s="79" t="s">
        <v>12</v>
      </c>
      <c r="C23" s="75"/>
      <c r="D23" s="75"/>
      <c r="E23" s="75"/>
      <c r="F23" s="75"/>
      <c r="G23" s="75"/>
      <c r="H23" s="75"/>
    </row>
    <row r="24" spans="1:8" ht="15.75" customHeight="1">
      <c r="A24" s="117"/>
      <c r="B24" s="113" t="s">
        <v>13</v>
      </c>
      <c r="C24" s="116"/>
      <c r="D24" s="116"/>
      <c r="E24" s="116"/>
      <c r="F24" s="116"/>
      <c r="G24" s="116"/>
      <c r="H24" s="75"/>
    </row>
    <row r="25" spans="1:8" ht="16.5" customHeight="1">
      <c r="A25" s="117"/>
      <c r="B25" s="75"/>
      <c r="C25" s="75"/>
      <c r="D25" s="75"/>
      <c r="E25" s="75"/>
      <c r="F25" s="75"/>
      <c r="G25" s="75"/>
      <c r="H25" s="75"/>
    </row>
    <row r="26" spans="1:8" ht="15.75" customHeight="1">
      <c r="A26" s="117"/>
      <c r="B26" s="114" t="s">
        <v>14</v>
      </c>
      <c r="C26" s="127"/>
      <c r="D26" s="114" t="s">
        <v>15</v>
      </c>
      <c r="E26" s="127"/>
      <c r="F26" s="114" t="s">
        <v>16</v>
      </c>
      <c r="G26" s="127"/>
      <c r="H26" s="75"/>
    </row>
    <row r="27" spans="1:8" ht="15.75" customHeight="1">
      <c r="A27" s="117"/>
      <c r="B27" s="102" t="s">
        <v>17</v>
      </c>
      <c r="C27" s="128"/>
      <c r="D27" s="102" t="s">
        <v>18</v>
      </c>
      <c r="E27" s="128"/>
      <c r="F27" s="102" t="s">
        <v>19</v>
      </c>
      <c r="G27" s="128"/>
      <c r="H27" s="9"/>
    </row>
    <row r="28" spans="1:8" ht="16.5" customHeight="1">
      <c r="A28" s="117"/>
      <c r="B28" s="102" t="s">
        <v>20</v>
      </c>
      <c r="C28" s="128"/>
      <c r="D28" s="102" t="s">
        <v>21</v>
      </c>
      <c r="E28" s="128"/>
      <c r="F28" s="102" t="s">
        <v>22</v>
      </c>
      <c r="G28" s="128"/>
      <c r="H28" s="9"/>
    </row>
    <row r="29" spans="1:8" ht="15.75" customHeight="1">
      <c r="A29" s="117"/>
      <c r="B29" s="102" t="s">
        <v>23</v>
      </c>
      <c r="C29" s="128"/>
      <c r="D29" s="102" t="s">
        <v>21</v>
      </c>
      <c r="E29" s="128"/>
      <c r="F29" s="102" t="s">
        <v>24</v>
      </c>
      <c r="G29" s="128"/>
      <c r="H29" s="9"/>
    </row>
    <row r="30" spans="1:8" ht="15.75" customHeight="1">
      <c r="A30" s="117"/>
      <c r="B30" s="102" t="s">
        <v>25</v>
      </c>
      <c r="C30" s="128"/>
      <c r="D30" s="102" t="s">
        <v>26</v>
      </c>
      <c r="E30" s="128"/>
      <c r="F30" s="102" t="s">
        <v>27</v>
      </c>
      <c r="G30" s="128"/>
      <c r="H30" s="9"/>
    </row>
    <row r="31" spans="1:8" ht="16.5" customHeight="1">
      <c r="A31" s="117"/>
      <c r="B31" s="102"/>
      <c r="C31" s="128"/>
      <c r="D31" s="102"/>
      <c r="E31" s="128"/>
      <c r="F31" s="103"/>
      <c r="G31" s="128"/>
      <c r="H31" s="9"/>
    </row>
    <row r="32" spans="1:8" ht="15.75" customHeight="1">
      <c r="A32" s="117"/>
      <c r="B32" s="102"/>
      <c r="C32" s="128"/>
      <c r="D32" s="102"/>
      <c r="E32" s="128"/>
      <c r="F32" s="102"/>
      <c r="G32" s="128"/>
      <c r="H32" s="9"/>
    </row>
    <row r="33" spans="1:9" ht="15.75" customHeight="1">
      <c r="A33" s="117"/>
      <c r="B33" s="102"/>
      <c r="C33" s="128"/>
      <c r="D33" s="102"/>
      <c r="E33" s="128"/>
      <c r="F33" s="103"/>
      <c r="G33" s="128"/>
      <c r="H33" s="9"/>
    </row>
    <row r="34" spans="1:9" ht="15.75" customHeight="1">
      <c r="A34" s="117"/>
      <c r="B34" s="102"/>
      <c r="C34" s="128"/>
      <c r="D34" s="102"/>
      <c r="E34" s="128"/>
      <c r="F34" s="103"/>
      <c r="G34" s="128"/>
      <c r="H34" s="9"/>
    </row>
    <row r="35" spans="1:9" ht="15.75" customHeight="1">
      <c r="A35" s="117"/>
      <c r="B35" s="102"/>
      <c r="C35" s="128"/>
      <c r="D35" s="102"/>
      <c r="E35" s="128"/>
      <c r="F35" s="102"/>
      <c r="G35" s="128"/>
      <c r="H35" s="9"/>
    </row>
    <row r="36" spans="1:9" ht="15.75" customHeight="1">
      <c r="A36" s="117"/>
      <c r="B36" s="102"/>
      <c r="C36" s="128"/>
      <c r="D36" s="102"/>
      <c r="E36" s="128"/>
      <c r="F36" s="102"/>
      <c r="G36" s="128"/>
      <c r="H36" s="9"/>
    </row>
    <row r="37" spans="1:9" ht="15.75" customHeight="1">
      <c r="A37" s="117"/>
      <c r="B37" s="102"/>
      <c r="C37" s="128"/>
      <c r="D37" s="102"/>
      <c r="E37" s="128"/>
      <c r="F37" s="102"/>
      <c r="G37" s="128"/>
      <c r="H37" s="9"/>
    </row>
    <row r="38" spans="1:9" ht="15.75" customHeight="1">
      <c r="A38" s="117"/>
      <c r="B38" s="80"/>
      <c r="C38" s="80"/>
      <c r="D38" s="80"/>
      <c r="E38" s="80"/>
      <c r="F38" s="80"/>
      <c r="G38" s="80"/>
      <c r="H38" s="75"/>
    </row>
    <row r="39" spans="1:9" ht="15.75" customHeight="1">
      <c r="A39" s="117"/>
      <c r="B39" s="79" t="s">
        <v>28</v>
      </c>
      <c r="C39" s="75"/>
      <c r="D39" s="75"/>
      <c r="E39" s="75"/>
      <c r="F39" s="75"/>
      <c r="G39" s="75"/>
      <c r="H39" s="75"/>
    </row>
    <row r="40" spans="1:9" ht="15.75" customHeight="1">
      <c r="A40" s="117"/>
      <c r="B40" s="113" t="s">
        <v>29</v>
      </c>
      <c r="C40" s="116"/>
      <c r="D40" s="116"/>
      <c r="E40" s="116"/>
      <c r="F40" s="116"/>
      <c r="G40" s="116"/>
      <c r="H40" s="75"/>
    </row>
    <row r="41" spans="1:9" ht="15.75" customHeight="1">
      <c r="A41" s="117"/>
      <c r="B41" s="75"/>
      <c r="C41" s="75"/>
      <c r="D41" s="75"/>
      <c r="E41" s="75"/>
      <c r="F41" s="75"/>
      <c r="G41" s="75"/>
      <c r="H41" s="75"/>
    </row>
    <row r="42" spans="1:9" ht="15.75" customHeight="1">
      <c r="A42" s="117"/>
      <c r="B42" s="115"/>
      <c r="C42" s="116"/>
      <c r="D42" s="81" t="s">
        <v>30</v>
      </c>
      <c r="E42" s="81"/>
      <c r="F42" s="115"/>
      <c r="G42" s="116"/>
      <c r="H42" s="75"/>
    </row>
    <row r="43" spans="1:9" ht="15.75" customHeight="1">
      <c r="A43" s="117"/>
      <c r="B43" s="82"/>
      <c r="C43" s="82"/>
      <c r="D43" s="82"/>
      <c r="E43" s="82"/>
      <c r="F43" s="82"/>
      <c r="G43" s="82"/>
      <c r="H43" s="75"/>
    </row>
    <row r="44" spans="1:9" ht="15.75" customHeight="1">
      <c r="A44" s="117"/>
      <c r="B44" s="106" t="s">
        <v>31</v>
      </c>
      <c r="C44" s="127"/>
      <c r="D44" s="127"/>
      <c r="E44" s="127"/>
      <c r="F44" s="127"/>
      <c r="G44" s="127"/>
      <c r="H44" s="75"/>
    </row>
    <row r="45" spans="1:9" ht="15.75" customHeight="1">
      <c r="A45" s="117"/>
      <c r="B45" s="10" t="s">
        <v>32</v>
      </c>
      <c r="C45" s="11" t="s">
        <v>33</v>
      </c>
      <c r="D45" s="12" t="s">
        <v>34</v>
      </c>
      <c r="E45" s="13" t="s">
        <v>35</v>
      </c>
      <c r="F45" s="14" t="s">
        <v>36</v>
      </c>
      <c r="G45" s="12" t="s">
        <v>37</v>
      </c>
      <c r="H45" s="14" t="s">
        <v>38</v>
      </c>
      <c r="I45" s="15" t="s">
        <v>39</v>
      </c>
    </row>
    <row r="46" spans="1:9" ht="15.75" customHeight="1">
      <c r="A46" s="117"/>
      <c r="B46" s="129" t="s">
        <v>40</v>
      </c>
      <c r="C46" s="16" t="s">
        <v>41</v>
      </c>
      <c r="D46" s="17" t="s">
        <v>42</v>
      </c>
      <c r="E46" s="18" t="s">
        <v>43</v>
      </c>
      <c r="F46" s="19">
        <v>1</v>
      </c>
      <c r="G46" s="20">
        <v>59.99</v>
      </c>
      <c r="H46" s="20">
        <f t="shared" ref="H46:H53" si="0">F46*G46</f>
        <v>59.99</v>
      </c>
      <c r="I46" s="21"/>
    </row>
    <row r="47" spans="1:9" ht="15.75" customHeight="1">
      <c r="A47" s="117"/>
      <c r="B47" s="130"/>
      <c r="C47" s="16" t="s">
        <v>44</v>
      </c>
      <c r="D47" s="17" t="s">
        <v>45</v>
      </c>
      <c r="E47" s="22" t="s">
        <v>46</v>
      </c>
      <c r="F47" s="19">
        <v>1</v>
      </c>
      <c r="G47" s="20">
        <v>7.9</v>
      </c>
      <c r="H47" s="20">
        <f t="shared" si="0"/>
        <v>7.9</v>
      </c>
      <c r="I47" s="83"/>
    </row>
    <row r="48" spans="1:9" ht="15.75" customHeight="1">
      <c r="A48" s="117"/>
      <c r="B48" s="130"/>
      <c r="C48" s="16" t="s">
        <v>47</v>
      </c>
      <c r="D48" s="17" t="s">
        <v>48</v>
      </c>
      <c r="E48" s="18" t="s">
        <v>49</v>
      </c>
      <c r="F48" s="19">
        <v>1</v>
      </c>
      <c r="G48" s="20">
        <v>20</v>
      </c>
      <c r="H48" s="20">
        <f t="shared" si="0"/>
        <v>20</v>
      </c>
      <c r="I48" s="83"/>
    </row>
    <row r="49" spans="1:9" ht="15.75" customHeight="1">
      <c r="A49" s="117"/>
      <c r="B49" s="130"/>
      <c r="C49" s="16" t="s">
        <v>50</v>
      </c>
      <c r="D49" s="17" t="s">
        <v>51</v>
      </c>
      <c r="E49" s="23" t="s">
        <v>52</v>
      </c>
      <c r="F49" s="19">
        <v>1</v>
      </c>
      <c r="G49" s="24">
        <v>400</v>
      </c>
      <c r="H49" s="20">
        <f t="shared" si="0"/>
        <v>400</v>
      </c>
      <c r="I49" s="83" t="s">
        <v>53</v>
      </c>
    </row>
    <row r="50" spans="1:9" ht="15.75" customHeight="1">
      <c r="A50" s="117"/>
      <c r="B50" s="131"/>
      <c r="C50" s="25" t="s">
        <v>54</v>
      </c>
      <c r="D50" s="26" t="s">
        <v>55</v>
      </c>
      <c r="E50" s="84" t="s">
        <v>56</v>
      </c>
      <c r="F50" s="27">
        <v>1</v>
      </c>
      <c r="G50" s="28">
        <v>5.99</v>
      </c>
      <c r="H50" s="20">
        <f t="shared" si="0"/>
        <v>5.99</v>
      </c>
      <c r="I50" s="83"/>
    </row>
    <row r="51" spans="1:9" ht="16.5" customHeight="1">
      <c r="A51" s="117"/>
      <c r="B51" s="132" t="s">
        <v>57</v>
      </c>
      <c r="C51" s="16" t="s">
        <v>58</v>
      </c>
      <c r="D51" s="17"/>
      <c r="E51" s="18" t="s">
        <v>59</v>
      </c>
      <c r="F51" s="29">
        <v>2</v>
      </c>
      <c r="G51" s="30">
        <v>72.489999999999995</v>
      </c>
      <c r="H51" s="31">
        <f t="shared" si="0"/>
        <v>144.97999999999999</v>
      </c>
      <c r="I51" s="83"/>
    </row>
    <row r="52" spans="1:9" ht="15.75" customHeight="1">
      <c r="A52" s="117"/>
      <c r="B52" s="130"/>
      <c r="C52" s="16" t="s">
        <v>60</v>
      </c>
      <c r="D52" s="17" t="s">
        <v>61</v>
      </c>
      <c r="E52" s="22" t="s">
        <v>62</v>
      </c>
      <c r="F52" s="19">
        <v>4</v>
      </c>
      <c r="G52" s="32">
        <v>42.93</v>
      </c>
      <c r="H52" s="85">
        <f t="shared" si="0"/>
        <v>171.72</v>
      </c>
      <c r="I52" s="83"/>
    </row>
    <row r="53" spans="1:9" ht="15.75" customHeight="1">
      <c r="A53" s="117"/>
      <c r="B53" s="130"/>
      <c r="C53" s="33" t="s">
        <v>63</v>
      </c>
      <c r="D53" s="33"/>
      <c r="E53" s="86" t="s">
        <v>64</v>
      </c>
      <c r="F53" s="19">
        <v>8</v>
      </c>
      <c r="G53" s="32">
        <v>15.99</v>
      </c>
      <c r="H53" s="85">
        <f t="shared" si="0"/>
        <v>127.92</v>
      </c>
      <c r="I53" s="83"/>
    </row>
    <row r="54" spans="1:9" ht="15.75" customHeight="1">
      <c r="A54" s="117"/>
      <c r="B54" s="130"/>
      <c r="C54" s="33" t="s">
        <v>65</v>
      </c>
      <c r="D54" s="33"/>
      <c r="E54" s="86" t="s">
        <v>66</v>
      </c>
      <c r="F54" s="19">
        <v>1</v>
      </c>
      <c r="G54" s="32">
        <v>13.26</v>
      </c>
      <c r="H54" s="85">
        <f>$F$54*G54</f>
        <v>13.26</v>
      </c>
      <c r="I54" s="83"/>
    </row>
    <row r="55" spans="1:9" ht="33.75" customHeight="1">
      <c r="A55" s="117"/>
      <c r="B55" s="130"/>
      <c r="C55" s="33" t="s">
        <v>67</v>
      </c>
      <c r="D55" s="33" t="s">
        <v>68</v>
      </c>
      <c r="E55" s="33" t="s">
        <v>52</v>
      </c>
      <c r="F55" s="19">
        <v>1</v>
      </c>
      <c r="G55" s="32">
        <v>100</v>
      </c>
      <c r="H55" s="85">
        <f t="shared" ref="H55:H60" si="1">F55*G55</f>
        <v>100</v>
      </c>
      <c r="I55" s="34" t="s">
        <v>69</v>
      </c>
    </row>
    <row r="56" spans="1:9" ht="15.75" customHeight="1">
      <c r="A56" s="117"/>
      <c r="B56" s="130"/>
      <c r="C56" s="33" t="s">
        <v>70</v>
      </c>
      <c r="D56" s="17" t="s">
        <v>71</v>
      </c>
      <c r="E56" s="33" t="s">
        <v>52</v>
      </c>
      <c r="F56" s="19">
        <v>1</v>
      </c>
      <c r="G56" s="32">
        <v>100</v>
      </c>
      <c r="H56" s="85">
        <f t="shared" si="1"/>
        <v>100</v>
      </c>
      <c r="I56" s="35" t="s">
        <v>72</v>
      </c>
    </row>
    <row r="57" spans="1:9" ht="15.75" customHeight="1">
      <c r="A57" s="117"/>
      <c r="B57" s="130"/>
      <c r="C57" s="33" t="s">
        <v>73</v>
      </c>
      <c r="D57" s="17" t="s">
        <v>74</v>
      </c>
      <c r="E57" s="86" t="s">
        <v>75</v>
      </c>
      <c r="F57" s="19">
        <v>2</v>
      </c>
      <c r="G57" s="32">
        <v>21.79</v>
      </c>
      <c r="H57" s="85">
        <f t="shared" si="1"/>
        <v>43.58</v>
      </c>
      <c r="I57" s="83"/>
    </row>
    <row r="58" spans="1:9" ht="15.75" customHeight="1">
      <c r="A58" s="117"/>
      <c r="B58" s="130"/>
      <c r="C58" s="33" t="s">
        <v>76</v>
      </c>
      <c r="D58" s="17" t="s">
        <v>77</v>
      </c>
      <c r="E58" s="87" t="s">
        <v>78</v>
      </c>
      <c r="F58" s="29">
        <v>1</v>
      </c>
      <c r="G58" s="30">
        <v>28.8</v>
      </c>
      <c r="H58" s="85">
        <f t="shared" si="1"/>
        <v>28.8</v>
      </c>
      <c r="I58" s="83"/>
    </row>
    <row r="59" spans="1:9" ht="15.75" customHeight="1">
      <c r="A59" s="117"/>
      <c r="B59" s="130"/>
      <c r="C59" s="33" t="s">
        <v>79</v>
      </c>
      <c r="D59" s="17" t="s">
        <v>80</v>
      </c>
      <c r="E59" s="87" t="s">
        <v>81</v>
      </c>
      <c r="F59" s="29">
        <v>1</v>
      </c>
      <c r="G59" s="30">
        <v>92.49</v>
      </c>
      <c r="H59" s="85">
        <f t="shared" si="1"/>
        <v>92.49</v>
      </c>
      <c r="I59" s="83"/>
    </row>
    <row r="60" spans="1:9" ht="15.75" customHeight="1">
      <c r="A60" s="117"/>
      <c r="B60" s="131"/>
      <c r="C60" s="36" t="s">
        <v>82</v>
      </c>
      <c r="D60" s="36" t="s">
        <v>83</v>
      </c>
      <c r="E60" s="88" t="s">
        <v>84</v>
      </c>
      <c r="F60" s="37">
        <v>4</v>
      </c>
      <c r="G60" s="38">
        <v>28.99</v>
      </c>
      <c r="H60" s="39">
        <f t="shared" si="1"/>
        <v>115.96</v>
      </c>
      <c r="I60" s="83"/>
    </row>
    <row r="61" spans="1:9" ht="15.75" customHeight="1">
      <c r="A61" s="117"/>
      <c r="B61" s="133" t="s">
        <v>85</v>
      </c>
      <c r="C61" s="33" t="s">
        <v>76</v>
      </c>
      <c r="D61" s="33">
        <v>12</v>
      </c>
      <c r="E61" s="87" t="s">
        <v>86</v>
      </c>
      <c r="F61" s="29">
        <v>12</v>
      </c>
      <c r="G61" s="20">
        <v>432.99</v>
      </c>
      <c r="H61" s="20">
        <f t="shared" ref="H61:H62" si="2">G61*F61</f>
        <v>5195.88</v>
      </c>
      <c r="I61" s="83" t="s">
        <v>87</v>
      </c>
    </row>
    <row r="62" spans="1:9" ht="15.75" customHeight="1">
      <c r="A62" s="117"/>
      <c r="B62" s="130"/>
      <c r="C62" s="33" t="s">
        <v>47</v>
      </c>
      <c r="D62" s="33" t="s">
        <v>88</v>
      </c>
      <c r="E62" s="86" t="s">
        <v>89</v>
      </c>
      <c r="F62" s="29">
        <v>2</v>
      </c>
      <c r="G62" s="20">
        <v>19.989999999999998</v>
      </c>
      <c r="H62" s="20">
        <f t="shared" si="2"/>
        <v>39.979999999999997</v>
      </c>
      <c r="I62" s="83"/>
    </row>
    <row r="63" spans="1:9" ht="15.75" customHeight="1">
      <c r="A63" s="117"/>
      <c r="B63" s="130"/>
      <c r="C63" s="33" t="s">
        <v>90</v>
      </c>
      <c r="D63" s="33" t="s">
        <v>91</v>
      </c>
      <c r="E63" s="86" t="s">
        <v>92</v>
      </c>
      <c r="F63" s="19">
        <v>14</v>
      </c>
      <c r="G63" s="24">
        <v>14.69</v>
      </c>
      <c r="H63" s="24">
        <f t="shared" ref="H63:H66" si="3">F63*G63</f>
        <v>205.66</v>
      </c>
      <c r="I63" s="83"/>
    </row>
    <row r="64" spans="1:9" ht="15.75" customHeight="1">
      <c r="A64" s="117"/>
      <c r="B64" s="130"/>
      <c r="C64" s="33" t="s">
        <v>93</v>
      </c>
      <c r="D64" s="33" t="s">
        <v>94</v>
      </c>
      <c r="E64" s="40" t="s">
        <v>95</v>
      </c>
      <c r="F64" s="19">
        <v>1</v>
      </c>
      <c r="G64" s="24">
        <v>54.93</v>
      </c>
      <c r="H64" s="24">
        <f t="shared" si="3"/>
        <v>54.93</v>
      </c>
      <c r="I64" s="83"/>
    </row>
    <row r="65" spans="1:9" ht="15.75" customHeight="1">
      <c r="A65" s="117"/>
      <c r="B65" s="130"/>
      <c r="C65" s="33" t="s">
        <v>96</v>
      </c>
      <c r="D65" s="33" t="s">
        <v>94</v>
      </c>
      <c r="E65" s="40" t="s">
        <v>97</v>
      </c>
      <c r="F65" s="19">
        <v>1</v>
      </c>
      <c r="G65" s="24">
        <v>22.99</v>
      </c>
      <c r="H65" s="24">
        <f t="shared" si="3"/>
        <v>22.99</v>
      </c>
      <c r="I65" s="83"/>
    </row>
    <row r="66" spans="1:9" ht="15.75" customHeight="1">
      <c r="A66" s="117"/>
      <c r="B66" s="130"/>
      <c r="C66" s="36" t="s">
        <v>96</v>
      </c>
      <c r="D66" s="36" t="s">
        <v>94</v>
      </c>
      <c r="E66" s="40" t="s">
        <v>98</v>
      </c>
      <c r="F66" s="27">
        <v>1</v>
      </c>
      <c r="G66" s="28">
        <v>16.989999999999998</v>
      </c>
      <c r="H66" s="24">
        <f t="shared" si="3"/>
        <v>16.989999999999998</v>
      </c>
      <c r="I66" s="83"/>
    </row>
    <row r="67" spans="1:9" ht="15.75" customHeight="1">
      <c r="A67" s="117"/>
      <c r="B67" s="134" t="s">
        <v>99</v>
      </c>
      <c r="C67" s="41" t="s">
        <v>100</v>
      </c>
      <c r="D67" s="41" t="s">
        <v>101</v>
      </c>
      <c r="E67" s="89" t="s">
        <v>102</v>
      </c>
      <c r="F67" s="42">
        <v>1</v>
      </c>
      <c r="G67" s="43">
        <v>50</v>
      </c>
      <c r="H67" s="44">
        <f t="shared" ref="H67:H71" si="4">G67*F67</f>
        <v>50</v>
      </c>
      <c r="I67" s="83" t="s">
        <v>103</v>
      </c>
    </row>
    <row r="68" spans="1:9" ht="15.75" customHeight="1">
      <c r="A68" s="117"/>
      <c r="B68" s="130"/>
      <c r="C68" s="33" t="s">
        <v>50</v>
      </c>
      <c r="D68" s="33" t="s">
        <v>51</v>
      </c>
      <c r="E68" s="45" t="s">
        <v>52</v>
      </c>
      <c r="F68" s="19">
        <v>1</v>
      </c>
      <c r="G68" s="24">
        <v>300</v>
      </c>
      <c r="H68" s="85">
        <f t="shared" si="4"/>
        <v>300</v>
      </c>
      <c r="I68" s="83" t="s">
        <v>104</v>
      </c>
    </row>
    <row r="69" spans="1:9" ht="15.75" customHeight="1">
      <c r="A69" s="117"/>
      <c r="B69" s="130"/>
      <c r="C69" s="33" t="s">
        <v>105</v>
      </c>
      <c r="D69" s="46" t="s">
        <v>106</v>
      </c>
      <c r="E69" s="90" t="s">
        <v>107</v>
      </c>
      <c r="F69" s="47">
        <v>2</v>
      </c>
      <c r="G69" s="48">
        <v>19</v>
      </c>
      <c r="H69" s="91">
        <f t="shared" si="4"/>
        <v>38</v>
      </c>
      <c r="I69" s="83" t="s">
        <v>108</v>
      </c>
    </row>
    <row r="70" spans="1:9" ht="15.75" customHeight="1">
      <c r="A70" s="117"/>
      <c r="B70" s="130"/>
      <c r="C70" s="33" t="s">
        <v>109</v>
      </c>
      <c r="D70" s="46" t="s">
        <v>110</v>
      </c>
      <c r="E70" s="90" t="s">
        <v>111</v>
      </c>
      <c r="F70" s="47">
        <v>2</v>
      </c>
      <c r="G70" s="49">
        <v>9.41</v>
      </c>
      <c r="H70" s="91">
        <f t="shared" si="4"/>
        <v>18.82</v>
      </c>
      <c r="I70" s="83" t="s">
        <v>108</v>
      </c>
    </row>
    <row r="71" spans="1:9" ht="15.75" customHeight="1">
      <c r="A71" s="117"/>
      <c r="B71" s="130"/>
      <c r="C71" s="33" t="s">
        <v>112</v>
      </c>
      <c r="D71" s="33" t="s">
        <v>113</v>
      </c>
      <c r="E71" s="86" t="s">
        <v>114</v>
      </c>
      <c r="F71" s="19">
        <v>2</v>
      </c>
      <c r="G71" s="30">
        <v>16.18</v>
      </c>
      <c r="H71" s="85">
        <f t="shared" si="4"/>
        <v>32.36</v>
      </c>
      <c r="I71" s="83" t="s">
        <v>115</v>
      </c>
    </row>
    <row r="72" spans="1:9" ht="15.75" customHeight="1">
      <c r="A72" s="117"/>
      <c r="B72" s="130"/>
      <c r="C72" s="33" t="s">
        <v>116</v>
      </c>
      <c r="D72" s="33" t="s">
        <v>117</v>
      </c>
      <c r="E72" s="86" t="s">
        <v>118</v>
      </c>
      <c r="F72" s="19">
        <v>2</v>
      </c>
      <c r="G72" s="30">
        <v>63</v>
      </c>
      <c r="H72" s="85">
        <v>63</v>
      </c>
      <c r="I72" s="83" t="s">
        <v>119</v>
      </c>
    </row>
    <row r="73" spans="1:9" ht="15.75" customHeight="1">
      <c r="A73" s="117"/>
      <c r="B73" s="130"/>
      <c r="C73" s="33" t="s">
        <v>120</v>
      </c>
      <c r="D73" s="46" t="s">
        <v>121</v>
      </c>
      <c r="E73" s="90" t="s">
        <v>122</v>
      </c>
      <c r="F73" s="50">
        <v>2</v>
      </c>
      <c r="G73" s="48">
        <v>254</v>
      </c>
      <c r="H73" s="91">
        <f>F73*G73</f>
        <v>508</v>
      </c>
      <c r="I73" s="135" t="s">
        <v>123</v>
      </c>
    </row>
    <row r="74" spans="1:9" ht="15.75" customHeight="1">
      <c r="A74" s="117"/>
      <c r="B74" s="131"/>
      <c r="C74" s="51" t="s">
        <v>124</v>
      </c>
      <c r="D74" s="52" t="s">
        <v>125</v>
      </c>
      <c r="E74" s="92" t="s">
        <v>126</v>
      </c>
      <c r="F74" s="53">
        <v>1</v>
      </c>
      <c r="G74" s="54">
        <v>650</v>
      </c>
      <c r="H74" s="55">
        <v>650</v>
      </c>
      <c r="I74" s="130"/>
    </row>
    <row r="75" spans="1:9" ht="15.75" customHeight="1">
      <c r="A75" s="117"/>
      <c r="B75" s="105" t="s">
        <v>127</v>
      </c>
      <c r="C75" s="56" t="s">
        <v>128</v>
      </c>
      <c r="D75" s="46" t="s">
        <v>129</v>
      </c>
      <c r="E75" s="90" t="s">
        <v>130</v>
      </c>
      <c r="F75" s="50">
        <v>4</v>
      </c>
      <c r="G75" s="48">
        <v>15</v>
      </c>
      <c r="H75" s="57">
        <f t="shared" ref="H75:H89" si="5">G75*F75</f>
        <v>60</v>
      </c>
      <c r="I75" s="83" t="s">
        <v>131</v>
      </c>
    </row>
    <row r="76" spans="1:9" ht="15.75" customHeight="1">
      <c r="A76" s="117"/>
      <c r="B76" s="130"/>
      <c r="C76" s="58" t="s">
        <v>132</v>
      </c>
      <c r="D76" s="59" t="s">
        <v>133</v>
      </c>
      <c r="E76" s="93" t="s">
        <v>134</v>
      </c>
      <c r="F76" s="60">
        <v>1</v>
      </c>
      <c r="G76" s="61">
        <v>125</v>
      </c>
      <c r="H76" s="62">
        <f t="shared" si="5"/>
        <v>125</v>
      </c>
      <c r="I76" s="83" t="s">
        <v>135</v>
      </c>
    </row>
    <row r="77" spans="1:9" ht="15.75" customHeight="1">
      <c r="A77" s="117"/>
      <c r="B77" s="130"/>
      <c r="C77" s="58" t="s">
        <v>136</v>
      </c>
      <c r="D77" s="33" t="s">
        <v>137</v>
      </c>
      <c r="E77" s="86" t="s">
        <v>138</v>
      </c>
      <c r="F77" s="19">
        <v>3</v>
      </c>
      <c r="G77" s="20">
        <v>15.95</v>
      </c>
      <c r="H77" s="24">
        <f t="shared" si="5"/>
        <v>47.849999999999994</v>
      </c>
      <c r="I77" s="83"/>
    </row>
    <row r="78" spans="1:9" ht="15.75" customHeight="1">
      <c r="A78" s="117"/>
      <c r="B78" s="130"/>
      <c r="C78" s="63" t="s">
        <v>139</v>
      </c>
      <c r="D78" s="33" t="s">
        <v>140</v>
      </c>
      <c r="E78" s="86" t="s">
        <v>141</v>
      </c>
      <c r="F78" s="19">
        <v>1</v>
      </c>
      <c r="G78" s="20">
        <v>67.989999999999995</v>
      </c>
      <c r="H78" s="24">
        <f t="shared" si="5"/>
        <v>67.989999999999995</v>
      </c>
      <c r="I78" s="83"/>
    </row>
    <row r="79" spans="1:9" ht="15.75" customHeight="1">
      <c r="A79" s="117"/>
      <c r="B79" s="130"/>
      <c r="C79" s="104" t="s">
        <v>142</v>
      </c>
      <c r="D79" s="33" t="s">
        <v>143</v>
      </c>
      <c r="E79" s="87" t="s">
        <v>144</v>
      </c>
      <c r="F79" s="23">
        <v>5</v>
      </c>
      <c r="G79" s="64">
        <v>24</v>
      </c>
      <c r="H79" s="94">
        <f t="shared" si="5"/>
        <v>120</v>
      </c>
      <c r="I79" s="65" t="s">
        <v>145</v>
      </c>
    </row>
    <row r="80" spans="1:9" ht="15.75" customHeight="1">
      <c r="A80" s="117"/>
      <c r="B80" s="131"/>
      <c r="C80" s="127"/>
      <c r="D80" s="66" t="s">
        <v>146</v>
      </c>
      <c r="E80" s="95" t="s">
        <v>147</v>
      </c>
      <c r="F80" s="67">
        <v>5</v>
      </c>
      <c r="G80" s="68">
        <v>17</v>
      </c>
      <c r="H80" s="69">
        <f t="shared" si="5"/>
        <v>85</v>
      </c>
      <c r="I80" s="83" t="s">
        <v>148</v>
      </c>
    </row>
    <row r="81" spans="1:9" ht="15.75" customHeight="1">
      <c r="A81" s="117"/>
      <c r="B81" s="133" t="s">
        <v>149</v>
      </c>
      <c r="C81" s="33" t="s">
        <v>150</v>
      </c>
      <c r="D81" s="33"/>
      <c r="E81" s="33" t="s">
        <v>151</v>
      </c>
      <c r="F81" s="19">
        <v>1</v>
      </c>
      <c r="G81" s="20">
        <v>100</v>
      </c>
      <c r="H81" s="20">
        <f t="shared" si="5"/>
        <v>100</v>
      </c>
      <c r="I81" s="83"/>
    </row>
    <row r="82" spans="1:9" ht="14.45">
      <c r="A82" s="117"/>
      <c r="B82" s="130"/>
      <c r="C82" s="33" t="s">
        <v>152</v>
      </c>
      <c r="D82" s="33" t="s">
        <v>153</v>
      </c>
      <c r="E82" s="86" t="s">
        <v>154</v>
      </c>
      <c r="F82" s="19">
        <v>3</v>
      </c>
      <c r="G82" s="24">
        <v>5.99</v>
      </c>
      <c r="H82" s="20">
        <f t="shared" si="5"/>
        <v>17.97</v>
      </c>
      <c r="I82" s="83"/>
    </row>
    <row r="83" spans="1:9" ht="14.45">
      <c r="A83" s="117"/>
      <c r="B83" s="130"/>
      <c r="C83" s="33" t="s">
        <v>152</v>
      </c>
      <c r="D83" s="33" t="s">
        <v>155</v>
      </c>
      <c r="E83" s="86" t="s">
        <v>156</v>
      </c>
      <c r="F83" s="19">
        <v>1</v>
      </c>
      <c r="G83" s="24">
        <v>50.66</v>
      </c>
      <c r="H83" s="20">
        <f t="shared" si="5"/>
        <v>50.66</v>
      </c>
      <c r="I83" s="83"/>
    </row>
    <row r="84" spans="1:9" ht="14.45">
      <c r="A84" s="117"/>
      <c r="B84" s="130"/>
      <c r="C84" s="33" t="s">
        <v>157</v>
      </c>
      <c r="D84" s="33" t="s">
        <v>158</v>
      </c>
      <c r="E84" s="86" t="s">
        <v>159</v>
      </c>
      <c r="F84" s="19">
        <v>2</v>
      </c>
      <c r="G84" s="24">
        <v>17.989999999999998</v>
      </c>
      <c r="H84" s="20">
        <f t="shared" si="5"/>
        <v>35.979999999999997</v>
      </c>
      <c r="I84" s="83" t="s">
        <v>160</v>
      </c>
    </row>
    <row r="85" spans="1:9" ht="14.45">
      <c r="A85" s="117"/>
      <c r="B85" s="130"/>
      <c r="C85" s="136" t="s">
        <v>161</v>
      </c>
      <c r="D85" s="46" t="s">
        <v>162</v>
      </c>
      <c r="E85" s="137" t="s">
        <v>163</v>
      </c>
      <c r="F85" s="50">
        <v>1</v>
      </c>
      <c r="G85" s="57">
        <v>500</v>
      </c>
      <c r="H85" s="48">
        <f t="shared" si="5"/>
        <v>500</v>
      </c>
      <c r="I85" s="138" t="s">
        <v>164</v>
      </c>
    </row>
    <row r="86" spans="1:9" ht="14.45">
      <c r="A86" s="117"/>
      <c r="B86" s="130"/>
      <c r="C86" s="117"/>
      <c r="D86" s="46" t="s">
        <v>165</v>
      </c>
      <c r="E86" s="117"/>
      <c r="F86" s="50">
        <v>1</v>
      </c>
      <c r="G86" s="57">
        <v>43.32</v>
      </c>
      <c r="H86" s="48">
        <f t="shared" si="5"/>
        <v>43.32</v>
      </c>
      <c r="I86" s="130"/>
    </row>
    <row r="87" spans="1:9" ht="14.45">
      <c r="A87" s="117"/>
      <c r="B87" s="130"/>
      <c r="C87" s="33" t="s">
        <v>166</v>
      </c>
      <c r="D87" s="33" t="s">
        <v>167</v>
      </c>
      <c r="E87" s="86" t="s">
        <v>168</v>
      </c>
      <c r="F87" s="19">
        <v>1</v>
      </c>
      <c r="G87" s="24">
        <v>35</v>
      </c>
      <c r="H87" s="20">
        <f t="shared" si="5"/>
        <v>35</v>
      </c>
      <c r="I87" s="83" t="s">
        <v>169</v>
      </c>
    </row>
    <row r="88" spans="1:9" ht="14.45">
      <c r="A88" s="117"/>
      <c r="B88" s="130"/>
      <c r="C88" s="33" t="s">
        <v>170</v>
      </c>
      <c r="D88" s="33" t="s">
        <v>171</v>
      </c>
      <c r="E88" s="86" t="s">
        <v>172</v>
      </c>
      <c r="F88" s="19">
        <v>1</v>
      </c>
      <c r="G88" s="24">
        <v>4.99</v>
      </c>
      <c r="H88" s="20">
        <f t="shared" si="5"/>
        <v>4.99</v>
      </c>
      <c r="I88" s="83"/>
    </row>
    <row r="89" spans="1:9" ht="14.45">
      <c r="A89" s="117"/>
      <c r="B89" s="131"/>
      <c r="C89" s="36" t="s">
        <v>173</v>
      </c>
      <c r="D89" s="36" t="s">
        <v>174</v>
      </c>
      <c r="E89" s="96" t="s">
        <v>175</v>
      </c>
      <c r="F89" s="27">
        <v>1</v>
      </c>
      <c r="G89" s="70">
        <v>6.55</v>
      </c>
      <c r="H89" s="20">
        <f t="shared" si="5"/>
        <v>6.55</v>
      </c>
      <c r="I89" s="71"/>
    </row>
    <row r="90" spans="1:9" ht="15.75" customHeight="1">
      <c r="A90" s="117"/>
      <c r="B90" s="33"/>
      <c r="C90" s="33"/>
      <c r="D90" s="33"/>
      <c r="E90" s="33"/>
      <c r="F90" s="72"/>
      <c r="G90" s="33"/>
      <c r="H90" s="73">
        <f>SUM(H46:H89)</f>
        <v>9929.5099999999966</v>
      </c>
    </row>
    <row r="91" spans="1:9" ht="15.75" customHeight="1">
      <c r="A91" s="117"/>
    </row>
    <row r="92" spans="1:9" ht="15.75" customHeight="1">
      <c r="A92" s="117"/>
    </row>
    <row r="93" spans="1:9" ht="15.75" customHeight="1">
      <c r="A93" s="117"/>
    </row>
    <row r="94" spans="1:9" ht="33" customHeight="1">
      <c r="A94" s="117"/>
    </row>
    <row r="95" spans="1:9" ht="61.5" customHeight="1">
      <c r="A95" s="117"/>
    </row>
    <row r="96" spans="1:9" ht="15.75" customHeight="1">
      <c r="A96" s="117"/>
    </row>
    <row r="97" spans="1:1" ht="16.5" customHeight="1">
      <c r="A97" s="117"/>
    </row>
    <row r="98" spans="1:1" ht="57" customHeight="1">
      <c r="A98" s="117"/>
    </row>
    <row r="99" spans="1:1" ht="15.75" customHeight="1">
      <c r="A99" s="117"/>
    </row>
    <row r="100" spans="1:1" ht="30" customHeight="1">
      <c r="A100" s="117"/>
    </row>
    <row r="101" spans="1:1" ht="7.5" customHeight="1">
      <c r="A101" s="117"/>
    </row>
    <row r="102" spans="1:1" ht="15.75" customHeight="1">
      <c r="A102" s="117"/>
    </row>
    <row r="103" spans="1:1" ht="15.75" customHeight="1">
      <c r="A103" s="117"/>
    </row>
    <row r="104" spans="1:1" ht="14.25" customHeight="1">
      <c r="A104" s="117"/>
    </row>
    <row r="105" spans="1:1" ht="6.75" customHeight="1">
      <c r="A105" s="117"/>
    </row>
    <row r="106" spans="1:1" ht="36.75" customHeight="1">
      <c r="A106" s="117"/>
    </row>
    <row r="107" spans="1:1" ht="15.75" customHeight="1">
      <c r="A107" s="117"/>
    </row>
    <row r="108" spans="1:1" ht="16.5" customHeight="1">
      <c r="A108" s="117"/>
    </row>
    <row r="109" spans="1:1" ht="57" customHeight="1">
      <c r="A109" s="117"/>
    </row>
    <row r="110" spans="1:1" ht="15.75" customHeight="1">
      <c r="A110" s="117"/>
    </row>
    <row r="111" spans="1:1" ht="54.75" customHeight="1">
      <c r="A111" s="117"/>
    </row>
    <row r="112" spans="1:1" ht="15.75" customHeight="1">
      <c r="A112" s="117"/>
    </row>
    <row r="113" spans="1:1" ht="16.5" customHeight="1">
      <c r="A113" s="117"/>
    </row>
    <row r="114" spans="1:1" ht="110.25" customHeight="1">
      <c r="A114" s="117"/>
    </row>
    <row r="115" spans="1:1" ht="15.75" customHeight="1">
      <c r="A115" s="117"/>
    </row>
    <row r="116" spans="1:1" ht="16.5" customHeight="1">
      <c r="A116" s="117"/>
    </row>
    <row r="117" spans="1:1" ht="99" customHeight="1">
      <c r="A117" s="117"/>
    </row>
    <row r="118" spans="1:1" ht="15.75" customHeight="1">
      <c r="A118" s="117"/>
    </row>
    <row r="119" spans="1:1" ht="15.75" customHeight="1">
      <c r="A119" s="117"/>
    </row>
    <row r="120" spans="1:1" ht="15.75" customHeight="1">
      <c r="A120" s="117"/>
    </row>
    <row r="121" spans="1:1" ht="15.75" customHeight="1">
      <c r="A121" s="117"/>
    </row>
    <row r="122" spans="1:1" ht="15.75" customHeight="1"/>
    <row r="123" spans="1:1" ht="15.75" customHeight="1"/>
    <row r="124" spans="1:1" ht="15.75" customHeight="1"/>
    <row r="125" spans="1:1" ht="15.75" customHeight="1"/>
    <row r="126" spans="1:1" ht="15.75" customHeight="1"/>
    <row r="127" spans="1:1" ht="15.75" customHeight="1"/>
    <row r="128" spans="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sheetData>
  <mergeCells count="65">
    <mergeCell ref="I73:I74"/>
    <mergeCell ref="I85:I86"/>
    <mergeCell ref="B51:B60"/>
    <mergeCell ref="A1:A121"/>
    <mergeCell ref="B24:G24"/>
    <mergeCell ref="B26:C26"/>
    <mergeCell ref="D26:E26"/>
    <mergeCell ref="F26:G26"/>
    <mergeCell ref="D36:E36"/>
    <mergeCell ref="F36:G36"/>
    <mergeCell ref="B37:C37"/>
    <mergeCell ref="D37:E37"/>
    <mergeCell ref="F37:G37"/>
    <mergeCell ref="B40:G40"/>
    <mergeCell ref="B42:C42"/>
    <mergeCell ref="F42:G42"/>
    <mergeCell ref="B1:G1"/>
    <mergeCell ref="B2:G2"/>
    <mergeCell ref="B4:G10"/>
    <mergeCell ref="B11:H11"/>
    <mergeCell ref="B13:C13"/>
    <mergeCell ref="D13:G13"/>
    <mergeCell ref="E85:E86"/>
    <mergeCell ref="B75:B80"/>
    <mergeCell ref="B44:G44"/>
    <mergeCell ref="B46:B50"/>
    <mergeCell ref="B61:B66"/>
    <mergeCell ref="C85:C86"/>
    <mergeCell ref="B67:B74"/>
    <mergeCell ref="B81:B89"/>
    <mergeCell ref="B35:C35"/>
    <mergeCell ref="D35:E35"/>
    <mergeCell ref="F35:G35"/>
    <mergeCell ref="B36:C36"/>
    <mergeCell ref="C79:C80"/>
    <mergeCell ref="B33:C33"/>
    <mergeCell ref="D33:E33"/>
    <mergeCell ref="F33:G33"/>
    <mergeCell ref="B34:C34"/>
    <mergeCell ref="D34:E34"/>
    <mergeCell ref="F34:G34"/>
    <mergeCell ref="B31:C31"/>
    <mergeCell ref="D31:E31"/>
    <mergeCell ref="F31:G31"/>
    <mergeCell ref="B32:C32"/>
    <mergeCell ref="D32:E32"/>
    <mergeCell ref="F32:G32"/>
    <mergeCell ref="B29:C29"/>
    <mergeCell ref="D29:E29"/>
    <mergeCell ref="F29:G29"/>
    <mergeCell ref="B30:C30"/>
    <mergeCell ref="D30:E30"/>
    <mergeCell ref="F30:G30"/>
    <mergeCell ref="B21:G21"/>
    <mergeCell ref="B27:C27"/>
    <mergeCell ref="D27:E27"/>
    <mergeCell ref="F27:G27"/>
    <mergeCell ref="B28:C28"/>
    <mergeCell ref="D28:E28"/>
    <mergeCell ref="F28:G28"/>
    <mergeCell ref="B14:C14"/>
    <mergeCell ref="B15:C15"/>
    <mergeCell ref="B16:C17"/>
    <mergeCell ref="D16:E17"/>
    <mergeCell ref="B20:H20"/>
  </mergeCells>
  <hyperlinks>
    <hyperlink ref="E46" r:id="rId1" xr:uid="{00000000-0004-0000-0000-000000000000}"/>
    <hyperlink ref="E47" r:id="rId2" xr:uid="{00000000-0004-0000-0000-000001000000}"/>
    <hyperlink ref="E48" r:id="rId3" xr:uid="{00000000-0004-0000-0000-000002000000}"/>
    <hyperlink ref="E50" r:id="rId4" xr:uid="{00000000-0004-0000-0000-000003000000}"/>
    <hyperlink ref="E51" r:id="rId5" xr:uid="{00000000-0004-0000-0000-000004000000}"/>
    <hyperlink ref="E52" r:id="rId6" xr:uid="{00000000-0004-0000-0000-000005000000}"/>
    <hyperlink ref="E53" r:id="rId7" location="overlay" xr:uid="{00000000-0004-0000-0000-000006000000}"/>
    <hyperlink ref="E54" r:id="rId8" xr:uid="{00000000-0004-0000-0000-000007000000}"/>
    <hyperlink ref="E57" r:id="rId9" xr:uid="{00000000-0004-0000-0000-000008000000}"/>
    <hyperlink ref="E58" r:id="rId10" xr:uid="{00000000-0004-0000-0000-000009000000}"/>
    <hyperlink ref="E59" r:id="rId11" xr:uid="{00000000-0004-0000-0000-00000A000000}"/>
    <hyperlink ref="E60" r:id="rId12" xr:uid="{00000000-0004-0000-0000-00000B000000}"/>
    <hyperlink ref="E61" r:id="rId13" xr:uid="{00000000-0004-0000-0000-00000C000000}"/>
    <hyperlink ref="E62" r:id="rId14" xr:uid="{00000000-0004-0000-0000-00000D000000}"/>
    <hyperlink ref="E63" r:id="rId15" xr:uid="{00000000-0004-0000-0000-00000E000000}"/>
    <hyperlink ref="E64" r:id="rId16" xr:uid="{00000000-0004-0000-0000-00000F000000}"/>
    <hyperlink ref="E65" r:id="rId17" xr:uid="{00000000-0004-0000-0000-000010000000}"/>
    <hyperlink ref="E66" r:id="rId18" xr:uid="{00000000-0004-0000-0000-000011000000}"/>
    <hyperlink ref="E67" r:id="rId19" xr:uid="{00000000-0004-0000-0000-000012000000}"/>
    <hyperlink ref="E69" r:id="rId20" xr:uid="{00000000-0004-0000-0000-000013000000}"/>
    <hyperlink ref="E70" r:id="rId21" xr:uid="{00000000-0004-0000-0000-000014000000}"/>
    <hyperlink ref="E71" r:id="rId22" xr:uid="{00000000-0004-0000-0000-000015000000}"/>
    <hyperlink ref="E72" r:id="rId23" xr:uid="{00000000-0004-0000-0000-000016000000}"/>
    <hyperlink ref="E73" r:id="rId24" xr:uid="{00000000-0004-0000-0000-000017000000}"/>
    <hyperlink ref="E74" r:id="rId25" xr:uid="{00000000-0004-0000-0000-000018000000}"/>
    <hyperlink ref="E75" r:id="rId26" xr:uid="{00000000-0004-0000-0000-000019000000}"/>
    <hyperlink ref="E76" r:id="rId27" xr:uid="{00000000-0004-0000-0000-00001A000000}"/>
    <hyperlink ref="E77" r:id="rId28" xr:uid="{00000000-0004-0000-0000-00001B000000}"/>
    <hyperlink ref="E78" r:id="rId29" xr:uid="{00000000-0004-0000-0000-00001C000000}"/>
    <hyperlink ref="E79" r:id="rId30" xr:uid="{00000000-0004-0000-0000-00001D000000}"/>
    <hyperlink ref="E80" r:id="rId31" xr:uid="{00000000-0004-0000-0000-00001E000000}"/>
    <hyperlink ref="E82" r:id="rId32" xr:uid="{00000000-0004-0000-0000-00001F000000}"/>
    <hyperlink ref="E83" r:id="rId33" xr:uid="{00000000-0004-0000-0000-000020000000}"/>
    <hyperlink ref="E84" r:id="rId34" xr:uid="{00000000-0004-0000-0000-000021000000}"/>
    <hyperlink ref="E85" r:id="rId35" xr:uid="{00000000-0004-0000-0000-000022000000}"/>
    <hyperlink ref="E87" r:id="rId36" xr:uid="{00000000-0004-0000-0000-000023000000}"/>
    <hyperlink ref="E88" r:id="rId37" xr:uid="{00000000-0004-0000-0000-000024000000}"/>
    <hyperlink ref="E89" r:id="rId38" xr:uid="{00000000-0004-0000-0000-000025000000}"/>
  </hyperlinks>
  <pageMargins left="0.7" right="0.7" top="0.75" bottom="0.75" header="0" footer="0"/>
  <pageSetup orientation="portrait"/>
  <drawing r:id="rId3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77597E-8316-40BC-949A-4CC10963D229}"/>
</file>

<file path=customXml/itemProps2.xml><?xml version="1.0" encoding="utf-8"?>
<ds:datastoreItem xmlns:ds="http://schemas.openxmlformats.org/officeDocument/2006/customXml" ds:itemID="{1159DE5B-A3E0-4E59-8162-B03954AF99D3}"/>
</file>

<file path=customXml/itemProps3.xml><?xml version="1.0" encoding="utf-8"?>
<ds:datastoreItem xmlns:ds="http://schemas.openxmlformats.org/officeDocument/2006/customXml" ds:itemID="{D1A6F8F0-0915-49BE-A79A-85A6C769251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2024-02-27T17:38:10Z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