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1"/>
  <workbookPr defaultThemeVersion="124226"/>
  <mc:AlternateContent xmlns:mc="http://schemas.openxmlformats.org/markup-compatibility/2006">
    <mc:Choice Requires="x15">
      <x15ac:absPath xmlns:x15ac="http://schemas.microsoft.com/office/spreadsheetml/2010/11/ac" url="/Users/davideby/Downloads/"/>
    </mc:Choice>
  </mc:AlternateContent>
  <xr:revisionPtr revIDLastSave="0" documentId="8_{9C0F8E2C-3BDB-4B4D-A487-6643879B0D3A}" xr6:coauthVersionLast="47" xr6:coauthVersionMax="47" xr10:uidLastSave="{00000000-0000-0000-0000-000000000000}"/>
  <bookViews>
    <workbookView xWindow="780" yWindow="3500" windowWidth="34540" windowHeight="19400" xr2:uid="{00000000-000D-0000-FFFF-FFFF00000000}"/>
  </bookViews>
  <sheets>
    <sheet name="Semester Project Report" sheetId="1" r:id="rId1"/>
  </sheets>
  <definedNames>
    <definedName name="_xlnm.Print_Area" localSheetId="0">'Semester Project Report'!$B$1:$H$119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17" i="1" l="1"/>
  <c r="G116" i="1"/>
  <c r="G115" i="1"/>
  <c r="G114" i="1"/>
  <c r="G113" i="1"/>
  <c r="G112" i="1"/>
  <c r="G111" i="1"/>
  <c r="G110" i="1"/>
  <c r="G109" i="1"/>
  <c r="G108" i="1"/>
  <c r="G103" i="1"/>
  <c r="G102" i="1"/>
  <c r="G101" i="1"/>
  <c r="G100" i="1"/>
  <c r="G99" i="1"/>
  <c r="G98" i="1"/>
  <c r="G97" i="1"/>
  <c r="G96" i="1"/>
  <c r="G95" i="1"/>
  <c r="G94" i="1"/>
  <c r="G80" i="1"/>
  <c r="G81" i="1"/>
  <c r="G82" i="1"/>
  <c r="G83" i="1"/>
  <c r="G84" i="1"/>
  <c r="G85" i="1"/>
  <c r="G86" i="1"/>
  <c r="G87" i="1"/>
  <c r="G88" i="1"/>
  <c r="G89" i="1"/>
  <c r="G75" i="1"/>
  <c r="G74" i="1"/>
  <c r="G73" i="1"/>
  <c r="G72" i="1"/>
  <c r="G71" i="1"/>
  <c r="G70" i="1"/>
  <c r="G69" i="1"/>
  <c r="G68" i="1"/>
  <c r="G67" i="1"/>
  <c r="G66" i="1"/>
  <c r="G76" i="1" l="1"/>
  <c r="G55" i="1"/>
  <c r="G56" i="1"/>
  <c r="G57" i="1"/>
  <c r="G58" i="1"/>
  <c r="G59" i="1"/>
  <c r="G60" i="1"/>
  <c r="G61" i="1"/>
  <c r="G53" i="1"/>
  <c r="G54" i="1"/>
  <c r="G118" i="1" l="1"/>
  <c r="G104" i="1"/>
  <c r="G90" i="1"/>
  <c r="G62" i="1"/>
  <c r="G119" i="1" l="1"/>
  <c r="E18" i="1" s="1"/>
</calcChain>
</file>

<file path=xl/sharedStrings.xml><?xml version="1.0" encoding="utf-8"?>
<sst xmlns="http://schemas.openxmlformats.org/spreadsheetml/2006/main" count="69" uniqueCount="61">
  <si>
    <t>SSC Budget and Timeline Form - Semester Project Report</t>
  </si>
  <si>
    <r>
      <t xml:space="preserve">The </t>
    </r>
    <r>
      <rPr>
        <b/>
        <sz val="14"/>
        <color rgb="FF000000"/>
        <rFont val="Calibri"/>
        <family val="2"/>
      </rPr>
      <t>SSC Budget and Timeline Form - Semester Project Report</t>
    </r>
    <r>
      <rPr>
        <sz val="14"/>
        <color indexed="8"/>
        <rFont val="Calibri"/>
        <family val="2"/>
      </rPr>
      <t xml:space="preserve"> must be completed and submitted every semester regarless of the original application type</t>
    </r>
    <r>
      <rPr>
        <b/>
        <sz val="14"/>
        <color rgb="FF000000"/>
        <rFont val="Calibri"/>
        <family val="2"/>
      </rPr>
      <t>.</t>
    </r>
    <r>
      <rPr>
        <sz val="14"/>
        <color indexed="8"/>
        <rFont val="Calibri"/>
        <family val="2"/>
      </rPr>
      <t xml:space="preserve">  This form requires a list of updated project timelines and milestones and a detailed list of expenditures by category since the last submitted Semester Progress Report. 
If you have questions, please email the SSC at Sustainability-Committee@illinois.edu.</t>
    </r>
  </si>
  <si>
    <t>GENERAL PROJECT INFORMATION</t>
  </si>
  <si>
    <t>Project Title:</t>
  </si>
  <si>
    <t>Native American House (NAH) Water Dispenser</t>
  </si>
  <si>
    <t>Original Award Date (or Semester/Year)*:</t>
  </si>
  <si>
    <t>(&lt;*Awards are valid for 2 years from award date unless there is an approved Scope Change on file.)</t>
  </si>
  <si>
    <t>Total Amount of Award (Including Any Budget Increases Associated with Approved Scope Changes):</t>
  </si>
  <si>
    <t>Total Expenses This Period**:</t>
  </si>
  <si>
    <t>&lt;**This field autopopulates based on your expense entries below. Do not edit.</t>
  </si>
  <si>
    <t>Remaining Unspent Funds in Award***:</t>
  </si>
  <si>
    <t>&lt;***NOTE: The SSC will rescind remaining funds from completed and expired awards.</t>
  </si>
  <si>
    <t>Expected Date of Project Completion:</t>
  </si>
  <si>
    <t>Date of This Application Submission:</t>
  </si>
  <si>
    <t>SCOPE &amp; SCHEDULE</t>
  </si>
  <si>
    <t xml:space="preserve">Referencing the project's original tasks and schedule (or revised tasks and/or schedule via approved Scope Change), detail the progress you have made on the project since your last semester report.  Include start and end dates and % complete). Include the required semester project reports and the required final project report. Be as detailed as possible so that the SSC can fully evaluate the progress of this project. Insert additional rows if necessary. </t>
  </si>
  <si>
    <t>Task</t>
  </si>
  <si>
    <t>Start 
Date</t>
  </si>
  <si>
    <t>End 
Date (or estimated)</t>
  </si>
  <si>
    <t>% Complete</t>
  </si>
  <si>
    <t>Water Dispenser</t>
  </si>
  <si>
    <t>Purchase of water dispenser from iBuy</t>
  </si>
  <si>
    <t>Water line installation at NAH (F+S)</t>
  </si>
  <si>
    <t>Delivery and set-up of Brio Water Dispenser (Dependent on schedule of F+S)</t>
  </si>
  <si>
    <t>Place SSC sticker logo on Water Dispenser</t>
  </si>
  <si>
    <t>Water Bottle and Bento Boxes</t>
  </si>
  <si>
    <t>Purchase and Delivery of I AM ON NATIVE LANDWater Bottles (design already completed and approved by Marketing + Communications)</t>
  </si>
  <si>
    <t>Bento Box NAH Logo Design + Marketing/Communication Approval</t>
  </si>
  <si>
    <t>Purchase and delivery to NAH of bento boxes with NAH logo</t>
  </si>
  <si>
    <t>Place SSC stickers on water bottles + Bento Boxes</t>
  </si>
  <si>
    <t>Dinner On Us (NAH program) give away evening of water bottles and bento boxes</t>
  </si>
  <si>
    <t>SSC Stickers</t>
  </si>
  <si>
    <t>Request logo or sticker design from SSC</t>
  </si>
  <si>
    <t>Send sticker to print at Sticker Mule</t>
  </si>
  <si>
    <t>Receive stickers from Sticker Mule</t>
  </si>
  <si>
    <t>Reports</t>
  </si>
  <si>
    <t>End of semester report</t>
  </si>
  <si>
    <t>Final Project Report</t>
  </si>
  <si>
    <t>EXPENSES</t>
  </si>
  <si>
    <t xml:space="preserve">List all expenditures from this award made since the last submitted semester project report. You can combine recurring similar expenses into one summed entry. Note that your expenses should reflect those that were approved in the original budget (or approved Scope Change). Insert additional rows if necessary. </t>
  </si>
  <si>
    <t>Equipment &amp; Construction Costs</t>
  </si>
  <si>
    <t>Item</t>
  </si>
  <si>
    <t>Total Spent</t>
  </si>
  <si>
    <t>Brio 4 Filter RO Water Dispenser (Purchased through iBuy)</t>
  </si>
  <si>
    <t>Brio Water Filter Kit (4 filters in kit,  1-year provision of filtration)</t>
  </si>
  <si>
    <t>Equipment &amp; Construction Costs Subtotal</t>
  </si>
  <si>
    <t>Publicity &amp; Communication</t>
  </si>
  <si>
    <t>"Funded by Green Fund/SSC" branded stickers (2" x 2" circle from Sticker Mule)</t>
  </si>
  <si>
    <t>Funded by Green Fund/SSC Sticker for Water Dispenser (5" x 7")</t>
  </si>
  <si>
    <t xml:space="preserve"> Publicity &amp; Communication Subtotal</t>
  </si>
  <si>
    <t>Personnel &amp; Wages</t>
  </si>
  <si>
    <t>*All wages for moving water line and installation of water dispenser are covered by F+S budget items*</t>
  </si>
  <si>
    <t>Personnel &amp; Wages Subtotal</t>
  </si>
  <si>
    <t>General Supplies &amp; Other</t>
  </si>
  <si>
    <t>I Am On Native Land Water Bottles</t>
  </si>
  <si>
    <t>Bento Boxes with Cutlery</t>
  </si>
  <si>
    <t>General Supplies &amp; Other Subtotal</t>
  </si>
  <si>
    <t>Illinois Facilities and Services (F&amp;S) Division Budget Items</t>
  </si>
  <si>
    <t>F+S Labor for moving waterline and installation of water dispenser</t>
  </si>
  <si>
    <t>Illinois Facilities and Services (F&amp;S) Division Budget Subtotal</t>
  </si>
  <si>
    <t>TOTAL EXPENSES FOR CURRENT PERIOD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</si>
</sst>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quot;$&quot;\(#,##0.00\)"/>
  </numFmts>
  <fonts count="20">
    <font>
      <sz val="11"/>
      <color theme="1"/>
      <name val="Calibri"/>
      <family val="2"/>
      <scheme val="minor"/>
    </font>
    <font>
      <sz val="36"/>
      <color indexed="17"/>
      <name val="Calibri"/>
      <family val="2"/>
    </font>
    <font>
      <sz val="12"/>
      <color indexed="8"/>
      <name val="Calibri"/>
      <family val="2"/>
    </font>
    <font>
      <b/>
      <sz val="20"/>
      <color rgb="FF000090"/>
      <name val="Calibri"/>
      <family val="2"/>
    </font>
    <font>
      <b/>
      <sz val="12"/>
      <color indexed="8"/>
      <name val="Calibri"/>
      <family val="2"/>
    </font>
    <font>
      <b/>
      <sz val="14"/>
      <color indexed="8"/>
      <name val="Calibri"/>
      <family val="2"/>
    </font>
    <font>
      <b/>
      <sz val="20"/>
      <color rgb="FFE36C09"/>
      <name val="Calibri"/>
      <family val="2"/>
    </font>
    <font>
      <b/>
      <sz val="16"/>
      <color theme="0"/>
      <name val="Calibri"/>
      <family val="2"/>
    </font>
    <font>
      <b/>
      <sz val="18"/>
      <color theme="0"/>
      <name val="Calibri"/>
      <family val="2"/>
    </font>
    <font>
      <sz val="16"/>
      <color theme="1"/>
      <name val="Calibri"/>
      <family val="2"/>
      <scheme val="minor"/>
    </font>
    <font>
      <sz val="11"/>
      <color theme="1"/>
      <name val="Calibri"/>
      <family val="2"/>
      <scheme val="minor"/>
    </font>
    <font>
      <sz val="14"/>
      <color indexed="8"/>
      <name val="Calibri"/>
      <family val="2"/>
    </font>
    <font>
      <b/>
      <sz val="14"/>
      <color rgb="FF000000"/>
      <name val="Calibri"/>
      <family val="2"/>
    </font>
    <font>
      <b/>
      <sz val="20"/>
      <color theme="0"/>
      <name val="Calibri"/>
      <family val="2"/>
    </font>
    <font>
      <b/>
      <sz val="14"/>
      <color theme="1"/>
      <name val="Calibri"/>
      <family val="2"/>
    </font>
    <font>
      <b/>
      <sz val="16"/>
      <color theme="1"/>
      <name val="Calibri"/>
      <family val="2"/>
    </font>
    <font>
      <b/>
      <sz val="14"/>
      <color rgb="FF000090"/>
      <name val="Calibri"/>
      <family val="2"/>
    </font>
    <font>
      <b/>
      <sz val="14"/>
      <color theme="0"/>
      <name val="Calibri"/>
      <family val="2"/>
    </font>
    <font>
      <b/>
      <sz val="11"/>
      <color theme="1"/>
      <name val="Calibri"/>
      <family val="2"/>
      <scheme val="minor"/>
    </font>
    <font>
      <sz val="14"/>
      <color theme="1"/>
      <name val="Calibri"/>
      <family val="2"/>
    </font>
  </fonts>
  <fills count="14">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theme="1" tint="0.499984740745262"/>
        <bgColor indexed="64"/>
      </patternFill>
    </fill>
    <fill>
      <patternFill patternType="solid">
        <fgColor theme="1" tint="0.34998626667073579"/>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rgb="FF002060"/>
        <bgColor indexed="64"/>
      </patternFill>
    </fill>
    <fill>
      <patternFill patternType="solid">
        <fgColor theme="0" tint="-0.14999847407452621"/>
        <bgColor indexed="64"/>
      </patternFill>
    </fill>
    <fill>
      <patternFill patternType="solid">
        <fgColor theme="3" tint="0.59999389629810485"/>
        <bgColor indexed="64"/>
      </patternFill>
    </fill>
    <fill>
      <patternFill patternType="solid">
        <fgColor theme="6" tint="0.39997558519241921"/>
        <bgColor indexed="64"/>
      </patternFill>
    </fill>
    <fill>
      <patternFill patternType="solid">
        <fgColor theme="9" tint="0.39997558519241921"/>
        <bgColor indexed="64"/>
      </patternFill>
    </fill>
    <fill>
      <patternFill patternType="solid">
        <fgColor rgb="FFFFFF00"/>
        <bgColor indexed="64"/>
      </patternFill>
    </fill>
  </fills>
  <borders count="50">
    <border>
      <left/>
      <right/>
      <top/>
      <bottom/>
      <diagonal/>
    </border>
    <border>
      <left/>
      <right/>
      <top/>
      <bottom style="medium">
        <color auto="1"/>
      </bottom>
      <diagonal/>
    </border>
    <border>
      <left/>
      <right style="medium">
        <color auto="1"/>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medium">
        <color auto="1"/>
      </top>
      <bottom/>
      <diagonal/>
    </border>
    <border>
      <left style="thin">
        <color auto="1"/>
      </left>
      <right style="thin">
        <color auto="1"/>
      </right>
      <top style="thin">
        <color auto="1"/>
      </top>
      <bottom style="thin">
        <color auto="1"/>
      </bottom>
      <diagonal/>
    </border>
    <border>
      <left style="thin">
        <color auto="1"/>
      </left>
      <right/>
      <top style="thin">
        <color auto="1"/>
      </top>
      <bottom style="medium">
        <color auto="1"/>
      </bottom>
      <diagonal/>
    </border>
    <border>
      <left style="medium">
        <color auto="1"/>
      </left>
      <right/>
      <top/>
      <bottom style="medium">
        <color auto="1"/>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bottom style="thin">
        <color indexed="64"/>
      </bottom>
      <diagonal/>
    </border>
    <border>
      <left style="thin">
        <color auto="1"/>
      </left>
      <right/>
      <top style="medium">
        <color auto="1"/>
      </top>
      <bottom style="medium">
        <color auto="1"/>
      </bottom>
      <diagonal/>
    </border>
    <border>
      <left style="thin">
        <color auto="1"/>
      </left>
      <right style="medium">
        <color auto="1"/>
      </right>
      <top style="thin">
        <color auto="1"/>
      </top>
      <bottom style="thin">
        <color indexed="64"/>
      </bottom>
      <diagonal/>
    </border>
    <border>
      <left/>
      <right style="medium">
        <color auto="1"/>
      </right>
      <top/>
      <bottom style="thin">
        <color indexed="64"/>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style="medium">
        <color auto="1"/>
      </top>
      <bottom style="thin">
        <color indexed="64"/>
      </bottom>
      <diagonal/>
    </border>
    <border>
      <left/>
      <right style="thin">
        <color indexed="64"/>
      </right>
      <top style="medium">
        <color indexed="64"/>
      </top>
      <bottom style="medium">
        <color indexed="64"/>
      </bottom>
      <diagonal/>
    </border>
    <border>
      <left/>
      <right style="thin">
        <color indexed="64"/>
      </right>
      <top style="medium">
        <color auto="1"/>
      </top>
      <bottom style="thin">
        <color indexed="64"/>
      </bottom>
      <diagonal/>
    </border>
    <border>
      <left/>
      <right style="medium">
        <color indexed="64"/>
      </right>
      <top style="thin">
        <color indexed="64"/>
      </top>
      <bottom style="medium">
        <color indexed="64"/>
      </bottom>
      <diagonal/>
    </border>
    <border>
      <left style="medium">
        <color indexed="64"/>
      </left>
      <right/>
      <top style="thin">
        <color auto="1"/>
      </top>
      <bottom style="medium">
        <color indexed="64"/>
      </bottom>
      <diagonal/>
    </border>
    <border>
      <left/>
      <right/>
      <top style="thin">
        <color auto="1"/>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auto="1"/>
      </right>
      <top style="medium">
        <color auto="1"/>
      </top>
      <bottom style="medium">
        <color auto="1"/>
      </bottom>
      <diagonal/>
    </border>
    <border>
      <left/>
      <right/>
      <top style="medium">
        <color auto="1"/>
      </top>
      <bottom style="thin">
        <color indexed="64"/>
      </bottom>
      <diagonal/>
    </border>
    <border>
      <left/>
      <right/>
      <top style="thin">
        <color auto="1"/>
      </top>
      <bottom style="thin">
        <color auto="1"/>
      </bottom>
      <diagonal/>
    </border>
    <border>
      <left/>
      <right style="thin">
        <color auto="1"/>
      </right>
      <top style="thin">
        <color auto="1"/>
      </top>
      <bottom style="medium">
        <color auto="1"/>
      </bottom>
      <diagonal/>
    </border>
    <border>
      <left style="thin">
        <color indexed="64"/>
      </left>
      <right/>
      <top style="medium">
        <color auto="1"/>
      </top>
      <bottom style="thin">
        <color indexed="64"/>
      </bottom>
      <diagonal/>
    </border>
    <border>
      <left/>
      <right style="medium">
        <color auto="1"/>
      </right>
      <top style="medium">
        <color auto="1"/>
      </top>
      <bottom style="thin">
        <color indexed="64"/>
      </bottom>
      <diagonal/>
    </border>
    <border>
      <left style="medium">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indexed="64"/>
      </bottom>
      <diagonal/>
    </border>
    <border>
      <left style="thin">
        <color auto="1"/>
      </left>
      <right style="thin">
        <color auto="1"/>
      </right>
      <top/>
      <bottom/>
      <diagonal/>
    </border>
    <border>
      <left style="thin">
        <color auto="1"/>
      </left>
      <right style="medium">
        <color auto="1"/>
      </right>
      <top/>
      <bottom/>
      <diagonal/>
    </border>
  </borders>
  <cellStyleXfs count="2">
    <xf numFmtId="0" fontId="0" fillId="0" borderId="0"/>
    <xf numFmtId="44" fontId="10" fillId="0" borderId="0" applyFont="0" applyFill="0" applyBorder="0" applyAlignment="0" applyProtection="0"/>
  </cellStyleXfs>
  <cellXfs count="141">
    <xf numFmtId="0" fontId="0" fillId="0" borderId="0" xfId="0"/>
    <xf numFmtId="0" fontId="2" fillId="2" borderId="0" xfId="0" applyFont="1" applyFill="1" applyAlignment="1">
      <alignment vertical="center"/>
    </xf>
    <xf numFmtId="0" fontId="9" fillId="0" borderId="0" xfId="0" applyFont="1"/>
    <xf numFmtId="164" fontId="2" fillId="2" borderId="0" xfId="0" applyNumberFormat="1" applyFont="1" applyFill="1" applyAlignment="1">
      <alignment horizontal="center" vertical="center"/>
    </xf>
    <xf numFmtId="0" fontId="1" fillId="2" borderId="0" xfId="0" applyFont="1" applyFill="1" applyAlignment="1">
      <alignment vertical="center"/>
    </xf>
    <xf numFmtId="49" fontId="11" fillId="0" borderId="0" xfId="0" applyNumberFormat="1" applyFont="1" applyAlignment="1" applyProtection="1">
      <alignment horizontal="center" vertical="center" wrapText="1"/>
      <protection locked="0"/>
    </xf>
    <xf numFmtId="0" fontId="2" fillId="2" borderId="0" xfId="0" applyFont="1" applyFill="1" applyAlignment="1">
      <alignment horizontal="right" vertical="center"/>
    </xf>
    <xf numFmtId="0" fontId="0" fillId="0" borderId="4" xfId="0" applyBorder="1"/>
    <xf numFmtId="44" fontId="2" fillId="3" borderId="7" xfId="1" applyFont="1" applyFill="1" applyBorder="1" applyAlignment="1" applyProtection="1">
      <alignment vertical="center"/>
      <protection locked="0"/>
    </xf>
    <xf numFmtId="14" fontId="2" fillId="3" borderId="7" xfId="0" applyNumberFormat="1" applyFont="1" applyFill="1" applyBorder="1" applyAlignment="1" applyProtection="1">
      <alignment vertical="center"/>
      <protection locked="0"/>
    </xf>
    <xf numFmtId="0" fontId="0" fillId="6" borderId="8" xfId="0" applyFill="1" applyBorder="1"/>
    <xf numFmtId="0" fontId="3" fillId="6" borderId="11" xfId="0" applyFont="1" applyFill="1" applyBorder="1" applyAlignment="1">
      <alignment vertical="center"/>
    </xf>
    <xf numFmtId="0" fontId="3" fillId="6" borderId="4" xfId="0" applyFont="1" applyFill="1" applyBorder="1" applyAlignment="1">
      <alignment vertical="center"/>
    </xf>
    <xf numFmtId="0" fontId="0" fillId="6" borderId="6" xfId="0" applyFill="1" applyBorder="1"/>
    <xf numFmtId="0" fontId="4" fillId="6" borderId="0" xfId="0" applyFont="1" applyFill="1" applyAlignment="1">
      <alignment vertical="center"/>
    </xf>
    <xf numFmtId="0" fontId="0" fillId="6" borderId="14" xfId="0" applyFill="1" applyBorder="1"/>
    <xf numFmtId="0" fontId="4" fillId="6" borderId="1" xfId="0" applyFont="1" applyFill="1" applyBorder="1" applyAlignment="1">
      <alignment horizontal="right" vertical="center" wrapText="1"/>
    </xf>
    <xf numFmtId="0" fontId="2" fillId="6" borderId="1" xfId="0" applyFont="1" applyFill="1" applyBorder="1" applyAlignment="1">
      <alignment horizontal="center" vertical="center"/>
    </xf>
    <xf numFmtId="0" fontId="0" fillId="6" borderId="2" xfId="0" applyFill="1" applyBorder="1"/>
    <xf numFmtId="49" fontId="2" fillId="6" borderId="0" xfId="0" applyNumberFormat="1" applyFont="1" applyFill="1" applyAlignment="1" applyProtection="1">
      <alignment vertical="center"/>
      <protection locked="0"/>
    </xf>
    <xf numFmtId="0" fontId="2" fillId="6" borderId="0" xfId="0" applyFont="1" applyFill="1" applyAlignment="1">
      <alignment horizontal="center" vertical="center"/>
    </xf>
    <xf numFmtId="0" fontId="2" fillId="6" borderId="2" xfId="0" applyFont="1" applyFill="1" applyBorder="1" applyAlignment="1">
      <alignment horizontal="center" vertical="center"/>
    </xf>
    <xf numFmtId="0" fontId="2" fillId="6" borderId="16" xfId="0" applyFont="1" applyFill="1" applyBorder="1" applyAlignment="1">
      <alignment horizontal="center" vertical="center"/>
    </xf>
    <xf numFmtId="0" fontId="0" fillId="0" borderId="11" xfId="0" applyBorder="1"/>
    <xf numFmtId="0" fontId="5" fillId="2" borderId="11" xfId="0" applyFont="1" applyFill="1" applyBorder="1" applyAlignment="1">
      <alignment horizontal="center" vertical="center"/>
    </xf>
    <xf numFmtId="0" fontId="5" fillId="9" borderId="31" xfId="0" applyFont="1" applyFill="1" applyBorder="1" applyAlignment="1">
      <alignment horizontal="center" vertical="center" wrapText="1"/>
    </xf>
    <xf numFmtId="0" fontId="5" fillId="9" borderId="32" xfId="0" applyFont="1" applyFill="1" applyBorder="1" applyAlignment="1">
      <alignment horizontal="center" vertical="center" wrapText="1"/>
    </xf>
    <xf numFmtId="0" fontId="3" fillId="6" borderId="15" xfId="0" applyFont="1" applyFill="1" applyBorder="1" applyAlignment="1">
      <alignment vertical="center"/>
    </xf>
    <xf numFmtId="0" fontId="16" fillId="6" borderId="2" xfId="0" applyFont="1" applyFill="1" applyBorder="1" applyAlignment="1">
      <alignment vertical="center"/>
    </xf>
    <xf numFmtId="164" fontId="17" fillId="5" borderId="7" xfId="1" applyNumberFormat="1" applyFont="1" applyFill="1" applyBorder="1" applyAlignment="1" applyProtection="1">
      <alignment vertical="center"/>
    </xf>
    <xf numFmtId="14" fontId="11" fillId="3" borderId="7" xfId="0" applyNumberFormat="1" applyFont="1" applyFill="1" applyBorder="1" applyAlignment="1" applyProtection="1">
      <alignment vertical="center"/>
      <protection locked="0"/>
    </xf>
    <xf numFmtId="14" fontId="2" fillId="3" borderId="12" xfId="0" applyNumberFormat="1" applyFont="1" applyFill="1" applyBorder="1" applyAlignment="1" applyProtection="1">
      <alignment vertical="center"/>
      <protection locked="0"/>
    </xf>
    <xf numFmtId="0" fontId="11" fillId="6" borderId="6" xfId="0" applyFont="1" applyFill="1" applyBorder="1" applyAlignment="1">
      <alignment vertical="top" wrapText="1"/>
    </xf>
    <xf numFmtId="0" fontId="11" fillId="6" borderId="0" xfId="0" applyFont="1" applyFill="1" applyAlignment="1">
      <alignment vertical="top" wrapText="1"/>
    </xf>
    <xf numFmtId="0" fontId="11" fillId="6" borderId="2" xfId="0" applyFont="1" applyFill="1" applyBorder="1" applyAlignment="1">
      <alignment vertical="top" wrapText="1"/>
    </xf>
    <xf numFmtId="0" fontId="0" fillId="0" borderId="1" xfId="0" applyBorder="1"/>
    <xf numFmtId="0" fontId="4" fillId="2" borderId="1" xfId="0" applyFont="1" applyFill="1" applyBorder="1" applyAlignment="1">
      <alignment horizontal="right" vertical="center" wrapText="1"/>
    </xf>
    <xf numFmtId="0" fontId="2" fillId="2" borderId="1" xfId="0" applyFont="1" applyFill="1" applyBorder="1" applyAlignment="1">
      <alignment horizontal="center" vertical="center"/>
    </xf>
    <xf numFmtId="0" fontId="5" fillId="9" borderId="3" xfId="0" applyFont="1" applyFill="1" applyBorder="1" applyAlignment="1">
      <alignment vertical="center"/>
    </xf>
    <xf numFmtId="0" fontId="5" fillId="9" borderId="4" xfId="0" applyFont="1" applyFill="1" applyBorder="1" applyAlignment="1">
      <alignment vertical="center"/>
    </xf>
    <xf numFmtId="0" fontId="5" fillId="9" borderId="26" xfId="0" applyFont="1" applyFill="1" applyBorder="1" applyAlignment="1">
      <alignment vertical="center"/>
    </xf>
    <xf numFmtId="14" fontId="2" fillId="3" borderId="46" xfId="0" applyNumberFormat="1" applyFont="1" applyFill="1" applyBorder="1" applyAlignment="1" applyProtection="1">
      <alignment vertical="center"/>
      <protection locked="0"/>
    </xf>
    <xf numFmtId="14" fontId="2" fillId="3" borderId="41" xfId="0" applyNumberFormat="1" applyFont="1" applyFill="1" applyBorder="1" applyAlignment="1" applyProtection="1">
      <alignment vertical="center"/>
      <protection locked="0"/>
    </xf>
    <xf numFmtId="16" fontId="2" fillId="3" borderId="46" xfId="0" applyNumberFormat="1" applyFont="1" applyFill="1" applyBorder="1" applyAlignment="1" applyProtection="1">
      <alignment vertical="center"/>
      <protection locked="0"/>
    </xf>
    <xf numFmtId="16" fontId="2" fillId="3" borderId="12" xfId="0" applyNumberFormat="1" applyFont="1" applyFill="1" applyBorder="1" applyAlignment="1" applyProtection="1">
      <alignment vertical="center"/>
      <protection locked="0"/>
    </xf>
    <xf numFmtId="16" fontId="0" fillId="0" borderId="0" xfId="0" applyNumberFormat="1"/>
    <xf numFmtId="9" fontId="2" fillId="3" borderId="47" xfId="0" applyNumberFormat="1" applyFont="1" applyFill="1" applyBorder="1" applyAlignment="1" applyProtection="1">
      <alignment vertical="center"/>
      <protection locked="0"/>
    </xf>
    <xf numFmtId="9" fontId="2" fillId="3" borderId="19" xfId="0" applyNumberFormat="1" applyFont="1" applyFill="1" applyBorder="1" applyAlignment="1" applyProtection="1">
      <alignment vertical="center"/>
      <protection locked="0"/>
    </xf>
    <xf numFmtId="9" fontId="2" fillId="3" borderId="42" xfId="0" applyNumberFormat="1" applyFont="1" applyFill="1" applyBorder="1" applyAlignment="1" applyProtection="1">
      <alignment vertical="center"/>
      <protection locked="0"/>
    </xf>
    <xf numFmtId="16" fontId="2" fillId="3" borderId="48" xfId="0" applyNumberFormat="1" applyFont="1" applyFill="1" applyBorder="1" applyAlignment="1" applyProtection="1">
      <alignment vertical="center"/>
      <protection locked="0"/>
    </xf>
    <xf numFmtId="9" fontId="2" fillId="3" borderId="49" xfId="0" applyNumberFormat="1" applyFont="1" applyFill="1" applyBorder="1" applyAlignment="1" applyProtection="1">
      <alignment vertical="center"/>
      <protection locked="0"/>
    </xf>
    <xf numFmtId="14" fontId="0" fillId="0" borderId="12" xfId="0" applyNumberFormat="1" applyBorder="1"/>
    <xf numFmtId="9" fontId="2" fillId="3" borderId="24" xfId="0" applyNumberFormat="1" applyFont="1" applyFill="1" applyBorder="1" applyAlignment="1" applyProtection="1">
      <alignment vertical="center"/>
      <protection locked="0"/>
    </xf>
    <xf numFmtId="16" fontId="2" fillId="3" borderId="23" xfId="0" applyNumberFormat="1" applyFont="1" applyFill="1" applyBorder="1" applyAlignment="1" applyProtection="1">
      <alignment vertical="center"/>
      <protection locked="0"/>
    </xf>
    <xf numFmtId="14" fontId="2" fillId="3" borderId="23" xfId="0" applyNumberFormat="1" applyFont="1" applyFill="1" applyBorder="1" applyAlignment="1" applyProtection="1">
      <alignment vertical="center"/>
      <protection locked="0"/>
    </xf>
    <xf numFmtId="16" fontId="0" fillId="3" borderId="12" xfId="0" applyNumberFormat="1" applyFill="1" applyBorder="1" applyAlignment="1">
      <alignment horizontal="right" wrapText="1"/>
    </xf>
    <xf numFmtId="0" fontId="7" fillId="5" borderId="3" xfId="0" applyFont="1" applyFill="1" applyBorder="1" applyAlignment="1">
      <alignment horizontal="right" vertical="center"/>
    </xf>
    <xf numFmtId="0" fontId="7" fillId="5" borderId="4" xfId="0" applyFont="1" applyFill="1" applyBorder="1" applyAlignment="1">
      <alignment horizontal="right" vertical="center"/>
    </xf>
    <xf numFmtId="0" fontId="7" fillId="5" borderId="26" xfId="0" applyFont="1" applyFill="1" applyBorder="1" applyAlignment="1">
      <alignment horizontal="right" vertical="center"/>
    </xf>
    <xf numFmtId="0" fontId="15" fillId="9" borderId="29" xfId="0" applyFont="1" applyFill="1" applyBorder="1" applyAlignment="1">
      <alignment horizontal="right" vertical="center"/>
    </xf>
    <xf numFmtId="0" fontId="15" fillId="9" borderId="30" xfId="0" applyFont="1" applyFill="1" applyBorder="1" applyAlignment="1">
      <alignment horizontal="right" vertical="center"/>
    </xf>
    <xf numFmtId="0" fontId="15" fillId="9" borderId="35" xfId="0" applyFont="1" applyFill="1" applyBorder="1" applyAlignment="1">
      <alignment horizontal="right" vertical="center"/>
    </xf>
    <xf numFmtId="14" fontId="2" fillId="3" borderId="8" xfId="0" applyNumberFormat="1" applyFont="1" applyFill="1" applyBorder="1" applyAlignment="1" applyProtection="1">
      <alignment horizontal="left" vertical="center" wrapText="1"/>
      <protection locked="0"/>
    </xf>
    <xf numFmtId="14" fontId="2" fillId="3" borderId="11" xfId="0" applyNumberFormat="1" applyFont="1" applyFill="1" applyBorder="1" applyAlignment="1" applyProtection="1">
      <alignment horizontal="left" vertical="center" wrapText="1"/>
      <protection locked="0"/>
    </xf>
    <xf numFmtId="14" fontId="2" fillId="3" borderId="15" xfId="0" applyNumberFormat="1" applyFont="1" applyFill="1" applyBorder="1" applyAlignment="1" applyProtection="1">
      <alignment horizontal="left" vertical="center" wrapText="1"/>
      <protection locked="0"/>
    </xf>
    <xf numFmtId="14" fontId="2" fillId="3" borderId="14" xfId="0" applyNumberFormat="1" applyFont="1" applyFill="1" applyBorder="1" applyAlignment="1" applyProtection="1">
      <alignment horizontal="left" vertical="center" wrapText="1"/>
      <protection locked="0"/>
    </xf>
    <xf numFmtId="14" fontId="2" fillId="3" borderId="1" xfId="0" applyNumberFormat="1" applyFont="1" applyFill="1" applyBorder="1" applyAlignment="1" applyProtection="1">
      <alignment horizontal="left" vertical="center" wrapText="1"/>
      <protection locked="0"/>
    </xf>
    <xf numFmtId="14" fontId="2" fillId="3" borderId="16" xfId="0" applyNumberFormat="1" applyFont="1" applyFill="1" applyBorder="1" applyAlignment="1" applyProtection="1">
      <alignment horizontal="left" vertical="center" wrapText="1"/>
      <protection locked="0"/>
    </xf>
    <xf numFmtId="0" fontId="5" fillId="6" borderId="0" xfId="0" applyFont="1" applyFill="1" applyAlignment="1">
      <alignment horizontal="right" vertical="center" wrapText="1"/>
    </xf>
    <xf numFmtId="0" fontId="5" fillId="6" borderId="2" xfId="0" applyFont="1" applyFill="1" applyBorder="1" applyAlignment="1">
      <alignment horizontal="right" vertical="center" wrapText="1"/>
    </xf>
    <xf numFmtId="0" fontId="14" fillId="0" borderId="21" xfId="0" applyFont="1" applyBorder="1" applyAlignment="1">
      <alignment horizontal="center" vertical="center" wrapText="1"/>
    </xf>
    <xf numFmtId="0" fontId="14" fillId="0" borderId="34" xfId="0" applyFont="1" applyBorder="1" applyAlignment="1">
      <alignment horizontal="center" vertical="center" wrapText="1"/>
    </xf>
    <xf numFmtId="0" fontId="14" fillId="0" borderId="10" xfId="0" applyFont="1" applyBorder="1" applyAlignment="1">
      <alignment horizontal="center" vertical="center" wrapText="1"/>
    </xf>
    <xf numFmtId="0" fontId="14" fillId="9" borderId="25" xfId="0" applyFont="1" applyFill="1" applyBorder="1" applyAlignment="1">
      <alignment horizontal="center" vertical="center"/>
    </xf>
    <xf numFmtId="0" fontId="14" fillId="9" borderId="33" xfId="0" applyFont="1" applyFill="1" applyBorder="1" applyAlignment="1">
      <alignment horizontal="center" vertical="center"/>
    </xf>
    <xf numFmtId="0" fontId="14" fillId="9" borderId="27" xfId="0" applyFont="1" applyFill="1" applyBorder="1" applyAlignment="1">
      <alignment horizontal="center" vertical="center"/>
    </xf>
    <xf numFmtId="0" fontId="19" fillId="0" borderId="21" xfId="0" applyFont="1" applyBorder="1" applyAlignment="1">
      <alignment horizontal="center" vertical="center" wrapText="1"/>
    </xf>
    <xf numFmtId="0" fontId="19" fillId="0" borderId="34" xfId="0" applyFont="1" applyBorder="1" applyAlignment="1">
      <alignment horizontal="center" vertical="center" wrapText="1"/>
    </xf>
    <xf numFmtId="0" fontId="19" fillId="0" borderId="10" xfId="0" applyFont="1" applyBorder="1" applyAlignment="1">
      <alignment horizontal="center" vertical="center" wrapText="1"/>
    </xf>
    <xf numFmtId="0" fontId="2" fillId="6" borderId="6" xfId="0" applyFont="1" applyFill="1" applyBorder="1" applyAlignment="1">
      <alignment horizontal="left" vertical="top" wrapText="1"/>
    </xf>
    <xf numFmtId="0" fontId="2" fillId="6" borderId="0" xfId="0" applyFont="1" applyFill="1" applyAlignment="1">
      <alignment horizontal="left" vertical="top" wrapText="1"/>
    </xf>
    <xf numFmtId="0" fontId="2" fillId="6" borderId="2" xfId="0" applyFont="1" applyFill="1" applyBorder="1" applyAlignment="1">
      <alignment horizontal="left" vertical="top" wrapText="1"/>
    </xf>
    <xf numFmtId="164" fontId="2" fillId="3" borderId="9" xfId="0" applyNumberFormat="1" applyFont="1" applyFill="1" applyBorder="1" applyAlignment="1">
      <alignment horizontal="right" vertical="center"/>
    </xf>
    <xf numFmtId="164" fontId="2" fillId="3" borderId="22" xfId="0" applyNumberFormat="1" applyFont="1" applyFill="1" applyBorder="1" applyAlignment="1">
      <alignment horizontal="right" vertical="center"/>
    </xf>
    <xf numFmtId="164" fontId="15" fillId="9" borderId="13" xfId="0" applyNumberFormat="1" applyFont="1" applyFill="1" applyBorder="1" applyAlignment="1">
      <alignment horizontal="right" vertical="center"/>
    </xf>
    <xf numFmtId="164" fontId="15" fillId="9" borderId="28" xfId="0" applyNumberFormat="1" applyFont="1" applyFill="1" applyBorder="1" applyAlignment="1">
      <alignment horizontal="right" vertical="center"/>
    </xf>
    <xf numFmtId="0" fontId="14" fillId="9" borderId="36" xfId="0" applyFont="1" applyFill="1" applyBorder="1" applyAlignment="1">
      <alignment horizontal="center" vertical="center"/>
    </xf>
    <xf numFmtId="0" fontId="14" fillId="9" borderId="37" xfId="0" applyFont="1" applyFill="1" applyBorder="1" applyAlignment="1">
      <alignment horizontal="center" vertical="center"/>
    </xf>
    <xf numFmtId="0" fontId="14" fillId="9" borderId="17" xfId="0" applyFont="1" applyFill="1" applyBorder="1" applyAlignment="1">
      <alignment horizontal="center" vertical="center"/>
    </xf>
    <xf numFmtId="0" fontId="14" fillId="9" borderId="20" xfId="0" applyFont="1" applyFill="1" applyBorder="1" applyAlignment="1">
      <alignment horizontal="center" vertical="center"/>
    </xf>
    <xf numFmtId="0" fontId="8" fillId="4" borderId="3" xfId="0" applyFont="1" applyFill="1" applyBorder="1" applyAlignment="1">
      <alignment horizontal="center" vertical="center"/>
    </xf>
    <xf numFmtId="0" fontId="8" fillId="4" borderId="4" xfId="0" applyFont="1" applyFill="1" applyBorder="1" applyAlignment="1">
      <alignment horizontal="center" vertical="center"/>
    </xf>
    <xf numFmtId="0" fontId="8" fillId="4" borderId="5" xfId="0" applyFont="1" applyFill="1" applyBorder="1" applyAlignment="1">
      <alignment horizontal="center" vertical="center"/>
    </xf>
    <xf numFmtId="0" fontId="6" fillId="2" borderId="0" xfId="0" applyFont="1" applyFill="1" applyAlignment="1">
      <alignment horizontal="center"/>
    </xf>
    <xf numFmtId="49" fontId="11" fillId="7" borderId="8" xfId="0" applyNumberFormat="1" applyFont="1" applyFill="1" applyBorder="1" applyAlignment="1" applyProtection="1">
      <alignment horizontal="center" vertical="center" wrapText="1"/>
      <protection locked="0"/>
    </xf>
    <xf numFmtId="49" fontId="11" fillId="7" borderId="11" xfId="0" applyNumberFormat="1" applyFont="1" applyFill="1" applyBorder="1" applyAlignment="1" applyProtection="1">
      <alignment horizontal="center" vertical="center" wrapText="1"/>
      <protection locked="0"/>
    </xf>
    <xf numFmtId="49" fontId="11" fillId="7" borderId="15" xfId="0" applyNumberFormat="1" applyFont="1" applyFill="1" applyBorder="1" applyAlignment="1" applyProtection="1">
      <alignment horizontal="center" vertical="center" wrapText="1"/>
      <protection locked="0"/>
    </xf>
    <xf numFmtId="49" fontId="11" fillId="7" borderId="6" xfId="0" applyNumberFormat="1" applyFont="1" applyFill="1" applyBorder="1" applyAlignment="1" applyProtection="1">
      <alignment horizontal="center" vertical="center" wrapText="1"/>
      <protection locked="0"/>
    </xf>
    <xf numFmtId="49" fontId="11" fillId="7" borderId="0" xfId="0" applyNumberFormat="1" applyFont="1" applyFill="1" applyAlignment="1" applyProtection="1">
      <alignment horizontal="center" vertical="center" wrapText="1"/>
      <protection locked="0"/>
    </xf>
    <xf numFmtId="49" fontId="11" fillId="7" borderId="2" xfId="0" applyNumberFormat="1" applyFont="1" applyFill="1" applyBorder="1" applyAlignment="1" applyProtection="1">
      <alignment horizontal="center" vertical="center" wrapText="1"/>
      <protection locked="0"/>
    </xf>
    <xf numFmtId="49" fontId="11" fillId="7" borderId="14" xfId="0" applyNumberFormat="1" applyFont="1" applyFill="1" applyBorder="1" applyAlignment="1" applyProtection="1">
      <alignment horizontal="center" vertical="center" wrapText="1"/>
      <protection locked="0"/>
    </xf>
    <xf numFmtId="49" fontId="11" fillId="7" borderId="1" xfId="0" applyNumberFormat="1" applyFont="1" applyFill="1" applyBorder="1" applyAlignment="1" applyProtection="1">
      <alignment horizontal="center" vertical="center" wrapText="1"/>
      <protection locked="0"/>
    </xf>
    <xf numFmtId="49" fontId="11" fillId="7" borderId="16" xfId="0" applyNumberFormat="1" applyFont="1" applyFill="1" applyBorder="1" applyAlignment="1" applyProtection="1">
      <alignment horizontal="center" vertical="center" wrapText="1"/>
      <protection locked="0"/>
    </xf>
    <xf numFmtId="0" fontId="13" fillId="8" borderId="3" xfId="0" applyFont="1" applyFill="1" applyBorder="1" applyAlignment="1">
      <alignment horizontal="center" vertical="center"/>
    </xf>
    <xf numFmtId="0" fontId="13" fillId="8" borderId="4" xfId="0" applyFont="1" applyFill="1" applyBorder="1" applyAlignment="1">
      <alignment horizontal="center" vertical="center"/>
    </xf>
    <xf numFmtId="0" fontId="13" fillId="8" borderId="5" xfId="0" applyFont="1" applyFill="1" applyBorder="1" applyAlignment="1">
      <alignment horizontal="center" vertical="center"/>
    </xf>
    <xf numFmtId="49" fontId="5" fillId="7" borderId="3" xfId="0" applyNumberFormat="1" applyFont="1" applyFill="1" applyBorder="1" applyAlignment="1" applyProtection="1">
      <alignment horizontal="center" vertical="center" wrapText="1"/>
      <protection locked="0"/>
    </xf>
    <xf numFmtId="49" fontId="5" fillId="7" borderId="4" xfId="0" applyNumberFormat="1" applyFont="1" applyFill="1" applyBorder="1" applyAlignment="1" applyProtection="1">
      <alignment horizontal="center" vertical="center" wrapText="1"/>
      <protection locked="0"/>
    </xf>
    <xf numFmtId="49" fontId="5" fillId="7" borderId="5" xfId="0" applyNumberFormat="1" applyFont="1" applyFill="1" applyBorder="1" applyAlignment="1" applyProtection="1">
      <alignment horizontal="center" vertical="center" wrapText="1"/>
      <protection locked="0"/>
    </xf>
    <xf numFmtId="0" fontId="0" fillId="3" borderId="38" xfId="0" applyFill="1" applyBorder="1" applyAlignment="1">
      <alignment horizontal="center" wrapText="1"/>
    </xf>
    <xf numFmtId="0" fontId="0" fillId="3" borderId="39" xfId="0" applyFill="1" applyBorder="1" applyAlignment="1">
      <alignment horizontal="center" wrapText="1"/>
    </xf>
    <xf numFmtId="0" fontId="0" fillId="3" borderId="40" xfId="0" applyFill="1" applyBorder="1" applyAlignment="1">
      <alignment horizontal="center" wrapText="1"/>
    </xf>
    <xf numFmtId="0" fontId="0" fillId="3" borderId="43" xfId="0" applyFill="1" applyBorder="1" applyAlignment="1">
      <alignment horizontal="center" wrapText="1"/>
    </xf>
    <xf numFmtId="0" fontId="0" fillId="3" borderId="44" xfId="0" applyFill="1" applyBorder="1" applyAlignment="1">
      <alignment horizontal="center" wrapText="1"/>
    </xf>
    <xf numFmtId="0" fontId="0" fillId="3" borderId="45" xfId="0" applyFill="1" applyBorder="1" applyAlignment="1">
      <alignment horizontal="center" wrapText="1"/>
    </xf>
    <xf numFmtId="0" fontId="0" fillId="3" borderId="21" xfId="0" applyFill="1" applyBorder="1" applyAlignment="1">
      <alignment horizontal="center" wrapText="1"/>
    </xf>
    <xf numFmtId="0" fontId="0" fillId="3" borderId="34" xfId="0" applyFill="1" applyBorder="1" applyAlignment="1">
      <alignment horizontal="center" wrapText="1"/>
    </xf>
    <xf numFmtId="0" fontId="0" fillId="3" borderId="10" xfId="0" applyFill="1" applyBorder="1" applyAlignment="1">
      <alignment horizontal="center" wrapText="1"/>
    </xf>
    <xf numFmtId="0" fontId="18" fillId="10" borderId="3" xfId="0" applyFont="1" applyFill="1" applyBorder="1" applyAlignment="1">
      <alignment horizontal="center" wrapText="1"/>
    </xf>
    <xf numFmtId="0" fontId="18" fillId="10" borderId="4" xfId="0" applyFont="1" applyFill="1" applyBorder="1" applyAlignment="1">
      <alignment horizontal="center" wrapText="1"/>
    </xf>
    <xf numFmtId="0" fontId="18" fillId="10" borderId="5" xfId="0" applyFont="1" applyFill="1" applyBorder="1" applyAlignment="1">
      <alignment horizontal="center" wrapText="1"/>
    </xf>
    <xf numFmtId="0" fontId="18" fillId="11" borderId="3" xfId="0" applyFont="1" applyFill="1" applyBorder="1" applyAlignment="1">
      <alignment horizontal="center" wrapText="1"/>
    </xf>
    <xf numFmtId="0" fontId="18" fillId="11" borderId="4" xfId="0" applyFont="1" applyFill="1" applyBorder="1" applyAlignment="1">
      <alignment horizontal="center" wrapText="1"/>
    </xf>
    <xf numFmtId="0" fontId="18" fillId="11" borderId="5" xfId="0" applyFont="1" applyFill="1" applyBorder="1" applyAlignment="1">
      <alignment horizontal="center" wrapText="1"/>
    </xf>
    <xf numFmtId="0" fontId="18" fillId="12" borderId="3" xfId="0" applyFont="1" applyFill="1" applyBorder="1" applyAlignment="1">
      <alignment horizontal="center" wrapText="1"/>
    </xf>
    <xf numFmtId="0" fontId="18" fillId="12" borderId="4" xfId="0" applyFont="1" applyFill="1" applyBorder="1" applyAlignment="1">
      <alignment horizontal="center" wrapText="1"/>
    </xf>
    <xf numFmtId="0" fontId="18" fillId="12" borderId="5" xfId="0" applyFont="1" applyFill="1" applyBorder="1" applyAlignment="1">
      <alignment horizontal="center" wrapText="1"/>
    </xf>
    <xf numFmtId="0" fontId="18" fillId="13" borderId="3" xfId="0" applyFont="1" applyFill="1" applyBorder="1" applyAlignment="1">
      <alignment horizontal="center" wrapText="1"/>
    </xf>
    <xf numFmtId="0" fontId="18" fillId="13" borderId="4" xfId="0" applyFont="1" applyFill="1" applyBorder="1" applyAlignment="1">
      <alignment horizontal="center" wrapText="1"/>
    </xf>
    <xf numFmtId="0" fontId="18" fillId="13" borderId="11" xfId="0" applyFont="1" applyFill="1" applyBorder="1" applyAlignment="1">
      <alignment horizontal="center" wrapText="1"/>
    </xf>
    <xf numFmtId="0" fontId="18" fillId="13" borderId="1" xfId="0" applyFont="1" applyFill="1" applyBorder="1" applyAlignment="1">
      <alignment horizontal="center" wrapText="1"/>
    </xf>
    <xf numFmtId="0" fontId="18" fillId="13" borderId="5" xfId="0" applyFont="1" applyFill="1" applyBorder="1" applyAlignment="1">
      <alignment horizontal="center" wrapText="1"/>
    </xf>
    <xf numFmtId="164" fontId="7" fillId="5" borderId="18" xfId="0" applyNumberFormat="1" applyFont="1" applyFill="1" applyBorder="1" applyAlignment="1">
      <alignment horizontal="right" vertical="center"/>
    </xf>
    <xf numFmtId="164" fontId="7" fillId="5" borderId="5" xfId="0" applyNumberFormat="1" applyFont="1" applyFill="1" applyBorder="1" applyAlignment="1">
      <alignment horizontal="right" vertical="center"/>
    </xf>
    <xf numFmtId="0" fontId="5" fillId="6" borderId="0" xfId="0" applyFont="1" applyFill="1" applyAlignment="1">
      <alignment horizontal="right" vertical="center"/>
    </xf>
    <xf numFmtId="0" fontId="5" fillId="6" borderId="2" xfId="0" applyFont="1" applyFill="1" applyBorder="1" applyAlignment="1">
      <alignment horizontal="right" vertical="center"/>
    </xf>
    <xf numFmtId="0" fontId="2" fillId="6" borderId="8" xfId="0" applyFont="1" applyFill="1" applyBorder="1" applyAlignment="1">
      <alignment horizontal="left" vertical="center" wrapText="1"/>
    </xf>
    <xf numFmtId="0" fontId="2" fillId="6" borderId="11" xfId="0" applyFont="1" applyFill="1" applyBorder="1" applyAlignment="1">
      <alignment horizontal="left" vertical="center" wrapText="1"/>
    </xf>
    <xf numFmtId="0" fontId="0" fillId="3" borderId="29" xfId="0" applyFill="1" applyBorder="1" applyAlignment="1">
      <alignment horizontal="center" wrapText="1"/>
    </xf>
    <xf numFmtId="0" fontId="0" fillId="3" borderId="30" xfId="0" applyFill="1" applyBorder="1" applyAlignment="1">
      <alignment horizontal="center" wrapText="1"/>
    </xf>
    <xf numFmtId="0" fontId="0" fillId="3" borderId="35" xfId="0" applyFill="1" applyBorder="1" applyAlignment="1">
      <alignment horizontal="center" wrapText="1"/>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1493044</xdr:colOff>
      <xdr:row>0</xdr:row>
      <xdr:rowOff>0</xdr:rowOff>
    </xdr:from>
    <xdr:to>
      <xdr:col>4</xdr:col>
      <xdr:colOff>1307041</xdr:colOff>
      <xdr:row>1</xdr:row>
      <xdr:rowOff>71437</xdr:rowOff>
    </xdr:to>
    <xdr:pic>
      <xdr:nvPicPr>
        <xdr:cNvPr id="3" name="Picture 2" descr="A logo with a leaf and text&#10;&#10;Description automatically generated">
          <a:extLst>
            <a:ext uri="{FF2B5EF4-FFF2-40B4-BE49-F238E27FC236}">
              <a16:creationId xmlns:a16="http://schemas.microsoft.com/office/drawing/2014/main" id="{13ECBACF-3A96-2CF7-6898-9761BE7C45C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17144" y="0"/>
          <a:ext cx="1166812" cy="1166812"/>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J160"/>
  <sheetViews>
    <sheetView tabSelected="1" topLeftCell="A38" zoomScale="192" zoomScaleNormal="100" workbookViewId="0">
      <selection activeCell="B35" sqref="B35:E35"/>
    </sheetView>
  </sheetViews>
  <sheetFormatPr defaultColWidth="8.85546875" defaultRowHeight="15"/>
  <cols>
    <col min="2" max="2" width="2.7109375" customWidth="1"/>
    <col min="3" max="3" width="38.28515625" customWidth="1"/>
    <col min="4" max="4" width="14.140625" customWidth="1"/>
    <col min="5" max="5" width="20" customWidth="1"/>
    <col min="6" max="6" width="15" customWidth="1"/>
    <col min="7" max="7" width="15.42578125" customWidth="1"/>
    <col min="8" max="8" width="13.42578125" customWidth="1"/>
    <col min="9" max="9" width="9.140625"/>
  </cols>
  <sheetData>
    <row r="1" spans="2:8" ht="86.25" customHeight="1">
      <c r="C1" s="4"/>
      <c r="D1" s="4"/>
      <c r="E1" s="4"/>
      <c r="F1" s="4"/>
      <c r="G1" s="4"/>
      <c r="H1" s="4"/>
    </row>
    <row r="2" spans="2:8" ht="26.1">
      <c r="C2" s="93" t="s">
        <v>0</v>
      </c>
      <c r="D2" s="93"/>
      <c r="E2" s="93"/>
      <c r="F2" s="93"/>
      <c r="G2" s="93"/>
      <c r="H2" s="93"/>
    </row>
    <row r="3" spans="2:8" ht="10.5" customHeight="1" thickBot="1">
      <c r="C3" s="1"/>
      <c r="D3" s="1"/>
      <c r="E3" s="1"/>
      <c r="F3" s="1"/>
      <c r="G3" s="1"/>
      <c r="H3" s="1"/>
    </row>
    <row r="4" spans="2:8" ht="15.75" customHeight="1">
      <c r="B4" s="94" t="s">
        <v>1</v>
      </c>
      <c r="C4" s="95"/>
      <c r="D4" s="95"/>
      <c r="E4" s="95"/>
      <c r="F4" s="95"/>
      <c r="G4" s="95"/>
      <c r="H4" s="96"/>
    </row>
    <row r="5" spans="2:8" ht="15.75" customHeight="1">
      <c r="B5" s="97"/>
      <c r="C5" s="98"/>
      <c r="D5" s="98"/>
      <c r="E5" s="98"/>
      <c r="F5" s="98"/>
      <c r="G5" s="98"/>
      <c r="H5" s="99"/>
    </row>
    <row r="6" spans="2:8" ht="15.75" customHeight="1">
      <c r="B6" s="97"/>
      <c r="C6" s="98"/>
      <c r="D6" s="98"/>
      <c r="E6" s="98"/>
      <c r="F6" s="98"/>
      <c r="G6" s="98"/>
      <c r="H6" s="99"/>
    </row>
    <row r="7" spans="2:8" ht="15.75" customHeight="1">
      <c r="B7" s="97"/>
      <c r="C7" s="98"/>
      <c r="D7" s="98"/>
      <c r="E7" s="98"/>
      <c r="F7" s="98"/>
      <c r="G7" s="98"/>
      <c r="H7" s="99"/>
    </row>
    <row r="8" spans="2:8" ht="15.75" customHeight="1">
      <c r="B8" s="97"/>
      <c r="C8" s="98"/>
      <c r="D8" s="98"/>
      <c r="E8" s="98"/>
      <c r="F8" s="98"/>
      <c r="G8" s="98"/>
      <c r="H8" s="99"/>
    </row>
    <row r="9" spans="2:8" ht="15.75" customHeight="1">
      <c r="B9" s="97"/>
      <c r="C9" s="98"/>
      <c r="D9" s="98"/>
      <c r="E9" s="98"/>
      <c r="F9" s="98"/>
      <c r="G9" s="98"/>
      <c r="H9" s="99"/>
    </row>
    <row r="10" spans="2:8" ht="16.5" customHeight="1" thickBot="1">
      <c r="B10" s="100"/>
      <c r="C10" s="101"/>
      <c r="D10" s="101"/>
      <c r="E10" s="101"/>
      <c r="F10" s="101"/>
      <c r="G10" s="101"/>
      <c r="H10" s="102"/>
    </row>
    <row r="11" spans="2:8" ht="16.5" customHeight="1" thickBot="1">
      <c r="C11" s="5"/>
      <c r="D11" s="5"/>
      <c r="E11" s="5"/>
      <c r="F11" s="5"/>
      <c r="G11" s="5"/>
      <c r="H11" s="5"/>
    </row>
    <row r="12" spans="2:8" ht="27" thickBot="1">
      <c r="B12" s="103" t="s">
        <v>2</v>
      </c>
      <c r="C12" s="104"/>
      <c r="D12" s="104"/>
      <c r="E12" s="104"/>
      <c r="F12" s="104"/>
      <c r="G12" s="104"/>
      <c r="H12" s="105"/>
    </row>
    <row r="13" spans="2:8" ht="8.25" customHeight="1" thickBot="1">
      <c r="B13" s="10"/>
      <c r="C13" s="11"/>
      <c r="D13" s="11"/>
      <c r="E13" s="12"/>
      <c r="F13" s="12"/>
      <c r="G13" s="12"/>
      <c r="H13" s="27"/>
    </row>
    <row r="14" spans="2:8" ht="21" customHeight="1">
      <c r="B14" s="13"/>
      <c r="C14" s="134" t="s">
        <v>3</v>
      </c>
      <c r="D14" s="135"/>
      <c r="E14" s="62" t="s">
        <v>4</v>
      </c>
      <c r="F14" s="63"/>
      <c r="G14" s="64"/>
      <c r="H14" s="28"/>
    </row>
    <row r="15" spans="2:8" ht="21" customHeight="1" thickBot="1">
      <c r="B15" s="13"/>
      <c r="C15" s="134"/>
      <c r="D15" s="135"/>
      <c r="E15" s="65"/>
      <c r="F15" s="66"/>
      <c r="G15" s="67"/>
      <c r="H15" s="28"/>
    </row>
    <row r="16" spans="2:8" ht="48" customHeight="1" thickBot="1">
      <c r="B16" s="13"/>
      <c r="C16" s="134" t="s">
        <v>5</v>
      </c>
      <c r="D16" s="135"/>
      <c r="E16" s="9">
        <v>45590</v>
      </c>
      <c r="F16" s="136" t="s">
        <v>6</v>
      </c>
      <c r="G16" s="137"/>
      <c r="H16" s="18"/>
    </row>
    <row r="17" spans="2:8" ht="57" customHeight="1" thickBot="1">
      <c r="B17" s="13"/>
      <c r="C17" s="68" t="s">
        <v>7</v>
      </c>
      <c r="D17" s="69"/>
      <c r="E17" s="8">
        <v>6296.5</v>
      </c>
      <c r="F17" s="32"/>
      <c r="G17" s="33"/>
      <c r="H17" s="34"/>
    </row>
    <row r="18" spans="2:8" ht="34.5" customHeight="1" thickBot="1">
      <c r="B18" s="13"/>
      <c r="C18" s="68" t="s">
        <v>8</v>
      </c>
      <c r="D18" s="69"/>
      <c r="E18" s="29">
        <f>G119</f>
        <v>2820</v>
      </c>
      <c r="F18" s="79" t="s">
        <v>9</v>
      </c>
      <c r="G18" s="80"/>
      <c r="H18" s="81"/>
    </row>
    <row r="19" spans="2:8" ht="34.5" customHeight="1" thickBot="1">
      <c r="B19" s="13"/>
      <c r="C19" s="134" t="s">
        <v>10</v>
      </c>
      <c r="D19" s="135"/>
      <c r="E19" s="8">
        <v>3476.5</v>
      </c>
      <c r="F19" s="79" t="s">
        <v>11</v>
      </c>
      <c r="G19" s="80"/>
      <c r="H19" s="81"/>
    </row>
    <row r="20" spans="2:8" ht="25.5" customHeight="1" thickBot="1">
      <c r="B20" s="13"/>
      <c r="C20" s="134" t="s">
        <v>12</v>
      </c>
      <c r="D20" s="135"/>
      <c r="E20" s="9">
        <v>45706</v>
      </c>
      <c r="F20" s="32"/>
      <c r="G20" s="33"/>
      <c r="H20" s="34"/>
    </row>
    <row r="21" spans="2:8" ht="30" customHeight="1" thickBot="1">
      <c r="B21" s="13"/>
      <c r="C21" s="68" t="s">
        <v>13</v>
      </c>
      <c r="D21" s="69"/>
      <c r="E21" s="30">
        <v>45642</v>
      </c>
      <c r="F21" s="32"/>
      <c r="G21" s="33"/>
      <c r="H21" s="34"/>
    </row>
    <row r="22" spans="2:8" ht="8.25" customHeight="1">
      <c r="B22" s="13"/>
      <c r="C22" s="14"/>
      <c r="D22" s="19"/>
      <c r="E22" s="20"/>
      <c r="F22" s="19"/>
      <c r="G22" s="20"/>
      <c r="H22" s="21"/>
    </row>
    <row r="23" spans="2:8" ht="7.5" customHeight="1" thickBot="1">
      <c r="B23" s="15"/>
      <c r="C23" s="16"/>
      <c r="D23" s="16"/>
      <c r="E23" s="17"/>
      <c r="F23" s="17"/>
      <c r="G23" s="17"/>
      <c r="H23" s="22"/>
    </row>
    <row r="24" spans="2:8" ht="11.25" customHeight="1">
      <c r="B24" s="23"/>
      <c r="C24" s="23"/>
      <c r="D24" s="23"/>
      <c r="E24" s="23"/>
      <c r="F24" s="23"/>
      <c r="G24" s="23"/>
      <c r="H24" s="23"/>
    </row>
    <row r="25" spans="2:8" ht="12.75" customHeight="1" thickBot="1">
      <c r="B25" s="35"/>
      <c r="C25" s="36"/>
      <c r="D25" s="36"/>
      <c r="E25" s="37"/>
      <c r="F25" s="37"/>
      <c r="G25" s="37"/>
      <c r="H25" s="37"/>
    </row>
    <row r="26" spans="2:8" ht="27" thickBot="1">
      <c r="B26" s="103" t="s">
        <v>14</v>
      </c>
      <c r="C26" s="104"/>
      <c r="D26" s="104"/>
      <c r="E26" s="104"/>
      <c r="F26" s="104"/>
      <c r="G26" s="104"/>
      <c r="H26" s="105"/>
    </row>
    <row r="27" spans="2:8" ht="100.5" customHeight="1" thickBot="1">
      <c r="B27" s="106" t="s">
        <v>15</v>
      </c>
      <c r="C27" s="107"/>
      <c r="D27" s="107"/>
      <c r="E27" s="107"/>
      <c r="F27" s="107"/>
      <c r="G27" s="107"/>
      <c r="H27" s="108"/>
    </row>
    <row r="28" spans="2:8" ht="69.75" customHeight="1" thickBot="1">
      <c r="B28" s="38" t="s">
        <v>16</v>
      </c>
      <c r="C28" s="39"/>
      <c r="D28" s="39"/>
      <c r="E28" s="40"/>
      <c r="F28" s="25" t="s">
        <v>17</v>
      </c>
      <c r="G28" s="25" t="s">
        <v>18</v>
      </c>
      <c r="H28" s="26" t="s">
        <v>19</v>
      </c>
    </row>
    <row r="29" spans="2:8" ht="15.95" customHeight="1" thickBot="1">
      <c r="B29" s="118" t="s">
        <v>20</v>
      </c>
      <c r="C29" s="119"/>
      <c r="D29" s="119"/>
      <c r="E29" s="119"/>
      <c r="F29" s="119"/>
      <c r="G29" s="119"/>
      <c r="H29" s="120"/>
    </row>
    <row r="30" spans="2:8" ht="16.5" customHeight="1">
      <c r="B30" s="112" t="s">
        <v>21</v>
      </c>
      <c r="C30" s="113"/>
      <c r="D30" s="113"/>
      <c r="E30" s="114"/>
      <c r="F30" s="43">
        <v>45621</v>
      </c>
      <c r="G30" s="41">
        <v>45621</v>
      </c>
      <c r="H30" s="46">
        <v>1</v>
      </c>
    </row>
    <row r="31" spans="2:8" ht="15.95">
      <c r="B31" s="115" t="s">
        <v>22</v>
      </c>
      <c r="C31" s="116"/>
      <c r="D31" s="116"/>
      <c r="E31" s="117"/>
      <c r="F31" s="44">
        <v>45621</v>
      </c>
      <c r="G31" s="31">
        <v>45644</v>
      </c>
      <c r="H31" s="47">
        <v>0</v>
      </c>
    </row>
    <row r="32" spans="2:8" ht="15.95">
      <c r="B32" s="115" t="s">
        <v>23</v>
      </c>
      <c r="C32" s="116"/>
      <c r="D32" s="116"/>
      <c r="E32" s="117"/>
      <c r="F32" s="45">
        <v>45621</v>
      </c>
      <c r="G32" s="44">
        <v>45644</v>
      </c>
      <c r="H32" s="47">
        <v>0</v>
      </c>
    </row>
    <row r="33" spans="2:8" ht="16.5" customHeight="1" thickBot="1">
      <c r="B33" s="109" t="s">
        <v>24</v>
      </c>
      <c r="C33" s="110"/>
      <c r="D33" s="110"/>
      <c r="E33" s="111"/>
      <c r="F33" s="44">
        <v>45621</v>
      </c>
      <c r="G33" s="42">
        <v>45682</v>
      </c>
      <c r="H33" s="48">
        <v>0</v>
      </c>
    </row>
    <row r="34" spans="2:8" ht="15.95" customHeight="1" thickBot="1">
      <c r="B34" s="121" t="s">
        <v>25</v>
      </c>
      <c r="C34" s="122"/>
      <c r="D34" s="122"/>
      <c r="E34" s="122"/>
      <c r="F34" s="122"/>
      <c r="G34" s="122"/>
      <c r="H34" s="123"/>
    </row>
    <row r="35" spans="2:8" ht="15.95">
      <c r="B35" s="112" t="s">
        <v>26</v>
      </c>
      <c r="C35" s="113"/>
      <c r="D35" s="113"/>
      <c r="E35" s="114"/>
      <c r="F35" s="41">
        <v>45665</v>
      </c>
      <c r="G35" s="41">
        <v>45680</v>
      </c>
      <c r="H35" s="47">
        <v>0</v>
      </c>
    </row>
    <row r="36" spans="2:8" ht="15.95">
      <c r="B36" s="115" t="s">
        <v>27</v>
      </c>
      <c r="C36" s="116"/>
      <c r="D36" s="116"/>
      <c r="E36" s="117"/>
      <c r="F36" s="31">
        <v>45665</v>
      </c>
      <c r="G36" s="31">
        <v>45680</v>
      </c>
      <c r="H36" s="47">
        <v>0</v>
      </c>
    </row>
    <row r="37" spans="2:8" ht="15.95">
      <c r="B37" s="115" t="s">
        <v>28</v>
      </c>
      <c r="C37" s="116"/>
      <c r="D37" s="116"/>
      <c r="E37" s="117"/>
      <c r="F37" s="31">
        <v>45665</v>
      </c>
      <c r="G37" s="31">
        <v>45680</v>
      </c>
      <c r="H37" s="47">
        <v>0</v>
      </c>
    </row>
    <row r="38" spans="2:8" ht="15.95">
      <c r="B38" s="115" t="s">
        <v>29</v>
      </c>
      <c r="C38" s="116"/>
      <c r="D38" s="116"/>
      <c r="E38" s="117"/>
      <c r="F38" s="31">
        <v>45665</v>
      </c>
      <c r="G38" s="31">
        <v>45680</v>
      </c>
      <c r="H38" s="47">
        <v>0</v>
      </c>
    </row>
    <row r="39" spans="2:8" ht="17.100000000000001" thickBot="1">
      <c r="B39" s="109" t="s">
        <v>30</v>
      </c>
      <c r="C39" s="110"/>
      <c r="D39" s="110"/>
      <c r="E39" s="111"/>
      <c r="F39" s="42">
        <v>45706</v>
      </c>
      <c r="G39" s="42">
        <v>45706</v>
      </c>
      <c r="H39" s="47">
        <v>0</v>
      </c>
    </row>
    <row r="40" spans="2:8" ht="15.95" customHeight="1" thickBot="1">
      <c r="B40" s="124" t="s">
        <v>31</v>
      </c>
      <c r="C40" s="125"/>
      <c r="D40" s="125"/>
      <c r="E40" s="125"/>
      <c r="F40" s="125"/>
      <c r="G40" s="125"/>
      <c r="H40" s="126"/>
    </row>
    <row r="41" spans="2:8" ht="15.95">
      <c r="B41" s="112" t="s">
        <v>32</v>
      </c>
      <c r="C41" s="113"/>
      <c r="D41" s="113"/>
      <c r="E41" s="114"/>
      <c r="F41" s="49">
        <v>45621</v>
      </c>
      <c r="G41" s="49">
        <v>45621</v>
      </c>
      <c r="H41" s="50">
        <v>1</v>
      </c>
    </row>
    <row r="42" spans="2:8" ht="15.95">
      <c r="B42" s="115" t="s">
        <v>33</v>
      </c>
      <c r="C42" s="116"/>
      <c r="D42" s="116"/>
      <c r="E42" s="117"/>
      <c r="F42" s="42">
        <v>45665</v>
      </c>
      <c r="G42" s="31">
        <v>45665</v>
      </c>
      <c r="H42" s="48">
        <v>0</v>
      </c>
    </row>
    <row r="43" spans="2:8" ht="17.100000000000001" thickBot="1">
      <c r="B43" s="109" t="s">
        <v>34</v>
      </c>
      <c r="C43" s="110"/>
      <c r="D43" s="110"/>
      <c r="E43" s="111"/>
      <c r="F43" s="42">
        <v>45680</v>
      </c>
      <c r="G43" s="51">
        <v>45680</v>
      </c>
      <c r="H43" s="48">
        <v>0</v>
      </c>
    </row>
    <row r="44" spans="2:8" ht="15.95" customHeight="1" thickBot="1">
      <c r="B44" s="127" t="s">
        <v>35</v>
      </c>
      <c r="C44" s="128"/>
      <c r="D44" s="128"/>
      <c r="E44" s="128"/>
      <c r="F44" s="129"/>
      <c r="G44" s="130"/>
      <c r="H44" s="131"/>
    </row>
    <row r="45" spans="2:8" ht="15.95">
      <c r="B45" s="112" t="s">
        <v>36</v>
      </c>
      <c r="C45" s="113"/>
      <c r="D45" s="113"/>
      <c r="E45" s="113"/>
      <c r="F45" s="55">
        <v>45639</v>
      </c>
      <c r="G45" s="49">
        <v>45642</v>
      </c>
      <c r="H45" s="50">
        <v>1</v>
      </c>
    </row>
    <row r="46" spans="2:8" ht="17.100000000000001" customHeight="1" thickBot="1">
      <c r="B46" s="138" t="s">
        <v>37</v>
      </c>
      <c r="C46" s="139"/>
      <c r="D46" s="139"/>
      <c r="E46" s="140"/>
      <c r="F46" s="53">
        <v>45689</v>
      </c>
      <c r="G46" s="54">
        <v>45706</v>
      </c>
      <c r="H46" s="52">
        <v>0</v>
      </c>
    </row>
    <row r="47" spans="2:8" ht="20.100000000000001" thickBot="1">
      <c r="B47" s="23"/>
      <c r="C47" s="23"/>
      <c r="D47" s="24"/>
      <c r="E47" s="24"/>
      <c r="F47" s="24"/>
      <c r="G47" s="24"/>
      <c r="H47" s="24"/>
    </row>
    <row r="48" spans="2:8" ht="27" thickBot="1">
      <c r="B48" s="103" t="s">
        <v>38</v>
      </c>
      <c r="C48" s="104"/>
      <c r="D48" s="104"/>
      <c r="E48" s="104"/>
      <c r="F48" s="104"/>
      <c r="G48" s="104"/>
      <c r="H48" s="105"/>
    </row>
    <row r="49" spans="2:10" ht="85.5" customHeight="1" thickBot="1">
      <c r="B49" s="106" t="s">
        <v>39</v>
      </c>
      <c r="C49" s="107"/>
      <c r="D49" s="107"/>
      <c r="E49" s="107"/>
      <c r="F49" s="107"/>
      <c r="G49" s="107"/>
      <c r="H49" s="108"/>
    </row>
    <row r="50" spans="2:10" ht="24.95" thickBot="1">
      <c r="B50" s="90" t="s">
        <v>40</v>
      </c>
      <c r="C50" s="91"/>
      <c r="D50" s="91"/>
      <c r="E50" s="91"/>
      <c r="F50" s="91"/>
      <c r="G50" s="91"/>
      <c r="H50" s="92"/>
    </row>
    <row r="51" spans="2:10" ht="18.95">
      <c r="B51" s="73" t="s">
        <v>41</v>
      </c>
      <c r="C51" s="74"/>
      <c r="D51" s="74"/>
      <c r="E51" s="74"/>
      <c r="F51" s="75"/>
      <c r="G51" s="88" t="s">
        <v>42</v>
      </c>
      <c r="H51" s="89"/>
    </row>
    <row r="52" spans="2:10" ht="18.95">
      <c r="B52" s="76" t="s">
        <v>43</v>
      </c>
      <c r="C52" s="77"/>
      <c r="D52" s="77"/>
      <c r="E52" s="77"/>
      <c r="F52" s="78"/>
      <c r="G52" s="82">
        <v>2820</v>
      </c>
      <c r="H52" s="83"/>
    </row>
    <row r="53" spans="2:10" ht="18.95">
      <c r="B53" s="76" t="s">
        <v>44</v>
      </c>
      <c r="C53" s="77"/>
      <c r="D53" s="77"/>
      <c r="E53" s="77"/>
      <c r="F53" s="78"/>
      <c r="G53" s="82">
        <f>E53*F53</f>
        <v>0</v>
      </c>
      <c r="H53" s="83"/>
    </row>
    <row r="54" spans="2:10" ht="18.95">
      <c r="B54" s="70"/>
      <c r="C54" s="71"/>
      <c r="D54" s="71"/>
      <c r="E54" s="71"/>
      <c r="F54" s="72"/>
      <c r="G54" s="82">
        <f t="shared" ref="G54" si="0">E54*F54</f>
        <v>0</v>
      </c>
      <c r="H54" s="83"/>
    </row>
    <row r="55" spans="2:10" ht="18.95">
      <c r="B55" s="70"/>
      <c r="C55" s="71"/>
      <c r="D55" s="71"/>
      <c r="E55" s="71"/>
      <c r="F55" s="72"/>
      <c r="G55" s="82">
        <f t="shared" ref="G55:G61" si="1">E55*F55</f>
        <v>0</v>
      </c>
      <c r="H55" s="83"/>
    </row>
    <row r="56" spans="2:10" ht="18.95">
      <c r="B56" s="70"/>
      <c r="C56" s="71"/>
      <c r="D56" s="71"/>
      <c r="E56" s="71"/>
      <c r="F56" s="72"/>
      <c r="G56" s="82">
        <f t="shared" si="1"/>
        <v>0</v>
      </c>
      <c r="H56" s="83"/>
    </row>
    <row r="57" spans="2:10" ht="18.95">
      <c r="B57" s="70"/>
      <c r="C57" s="71"/>
      <c r="D57" s="71"/>
      <c r="E57" s="71"/>
      <c r="F57" s="72"/>
      <c r="G57" s="82">
        <f t="shared" si="1"/>
        <v>0</v>
      </c>
      <c r="H57" s="83"/>
    </row>
    <row r="58" spans="2:10" ht="18.95">
      <c r="B58" s="70"/>
      <c r="C58" s="71"/>
      <c r="D58" s="71"/>
      <c r="E58" s="71"/>
      <c r="F58" s="72"/>
      <c r="G58" s="82">
        <f t="shared" si="1"/>
        <v>0</v>
      </c>
      <c r="H58" s="83"/>
    </row>
    <row r="59" spans="2:10" ht="18.95">
      <c r="B59" s="70"/>
      <c r="C59" s="71"/>
      <c r="D59" s="71"/>
      <c r="E59" s="71"/>
      <c r="F59" s="72"/>
      <c r="G59" s="82">
        <f t="shared" si="1"/>
        <v>0</v>
      </c>
      <c r="H59" s="83"/>
    </row>
    <row r="60" spans="2:10" ht="18.75" customHeight="1">
      <c r="B60" s="70"/>
      <c r="C60" s="71"/>
      <c r="D60" s="71"/>
      <c r="E60" s="71"/>
      <c r="F60" s="72"/>
      <c r="G60" s="82">
        <f t="shared" si="1"/>
        <v>0</v>
      </c>
      <c r="H60" s="83"/>
    </row>
    <row r="61" spans="2:10" ht="18.95">
      <c r="B61" s="70"/>
      <c r="C61" s="71"/>
      <c r="D61" s="71"/>
      <c r="E61" s="71"/>
      <c r="F61" s="72"/>
      <c r="G61" s="82">
        <f t="shared" si="1"/>
        <v>0</v>
      </c>
      <c r="H61" s="83"/>
    </row>
    <row r="62" spans="2:10" ht="21.95" thickBot="1">
      <c r="B62" s="59" t="s">
        <v>45</v>
      </c>
      <c r="C62" s="60"/>
      <c r="D62" s="60"/>
      <c r="E62" s="60"/>
      <c r="F62" s="61"/>
      <c r="G62" s="84">
        <f>SUM(G52:H61)</f>
        <v>2820</v>
      </c>
      <c r="H62" s="85"/>
      <c r="I62" s="2"/>
      <c r="J62" s="2"/>
    </row>
    <row r="63" spans="2:10" ht="12" customHeight="1" thickBot="1">
      <c r="C63" s="1"/>
      <c r="D63" s="1"/>
      <c r="E63" s="1"/>
      <c r="F63" s="6"/>
      <c r="G63" s="3"/>
      <c r="H63" s="3"/>
    </row>
    <row r="64" spans="2:10" ht="24.95" thickBot="1">
      <c r="B64" s="90" t="s">
        <v>46</v>
      </c>
      <c r="C64" s="91"/>
      <c r="D64" s="91"/>
      <c r="E64" s="91"/>
      <c r="F64" s="91"/>
      <c r="G64" s="91"/>
      <c r="H64" s="92"/>
    </row>
    <row r="65" spans="2:10" ht="18.95">
      <c r="B65" s="73" t="s">
        <v>41</v>
      </c>
      <c r="C65" s="74"/>
      <c r="D65" s="74"/>
      <c r="E65" s="74"/>
      <c r="F65" s="75"/>
      <c r="G65" s="88" t="s">
        <v>42</v>
      </c>
      <c r="H65" s="89"/>
    </row>
    <row r="66" spans="2:10" ht="18.95">
      <c r="B66" s="76" t="s">
        <v>47</v>
      </c>
      <c r="C66" s="77"/>
      <c r="D66" s="77"/>
      <c r="E66" s="77"/>
      <c r="F66" s="78"/>
      <c r="G66" s="82">
        <f t="shared" ref="G66:G75" si="2">E66*F66</f>
        <v>0</v>
      </c>
      <c r="H66" s="83"/>
    </row>
    <row r="67" spans="2:10" ht="18.95">
      <c r="B67" s="76" t="s">
        <v>48</v>
      </c>
      <c r="C67" s="77"/>
      <c r="D67" s="77"/>
      <c r="E67" s="77"/>
      <c r="F67" s="78"/>
      <c r="G67" s="82">
        <f t="shared" si="2"/>
        <v>0</v>
      </c>
      <c r="H67" s="83"/>
    </row>
    <row r="68" spans="2:10" ht="18.95">
      <c r="B68" s="70"/>
      <c r="C68" s="71"/>
      <c r="D68" s="71"/>
      <c r="E68" s="71"/>
      <c r="F68" s="72"/>
      <c r="G68" s="82">
        <f t="shared" si="2"/>
        <v>0</v>
      </c>
      <c r="H68" s="83"/>
    </row>
    <row r="69" spans="2:10" ht="18.95">
      <c r="B69" s="70"/>
      <c r="C69" s="71"/>
      <c r="D69" s="71"/>
      <c r="E69" s="71"/>
      <c r="F69" s="72"/>
      <c r="G69" s="82">
        <f t="shared" si="2"/>
        <v>0</v>
      </c>
      <c r="H69" s="83"/>
    </row>
    <row r="70" spans="2:10" ht="18.95">
      <c r="B70" s="70"/>
      <c r="C70" s="71"/>
      <c r="D70" s="71"/>
      <c r="E70" s="71"/>
      <c r="F70" s="72"/>
      <c r="G70" s="82">
        <f t="shared" si="2"/>
        <v>0</v>
      </c>
      <c r="H70" s="83"/>
    </row>
    <row r="71" spans="2:10" ht="18.95">
      <c r="B71" s="70"/>
      <c r="C71" s="71"/>
      <c r="D71" s="71"/>
      <c r="E71" s="71"/>
      <c r="F71" s="72"/>
      <c r="G71" s="82">
        <f t="shared" si="2"/>
        <v>0</v>
      </c>
      <c r="H71" s="83"/>
    </row>
    <row r="72" spans="2:10" ht="18.95">
      <c r="B72" s="70"/>
      <c r="C72" s="71"/>
      <c r="D72" s="71"/>
      <c r="E72" s="71"/>
      <c r="F72" s="72"/>
      <c r="G72" s="82">
        <f t="shared" si="2"/>
        <v>0</v>
      </c>
      <c r="H72" s="83"/>
    </row>
    <row r="73" spans="2:10" ht="18.95">
      <c r="B73" s="70"/>
      <c r="C73" s="71"/>
      <c r="D73" s="71"/>
      <c r="E73" s="71"/>
      <c r="F73" s="72"/>
      <c r="G73" s="82">
        <f t="shared" si="2"/>
        <v>0</v>
      </c>
      <c r="H73" s="83"/>
    </row>
    <row r="74" spans="2:10" ht="16.5" customHeight="1">
      <c r="B74" s="70"/>
      <c r="C74" s="71"/>
      <c r="D74" s="71"/>
      <c r="E74" s="71"/>
      <c r="F74" s="72"/>
      <c r="G74" s="82">
        <f t="shared" si="2"/>
        <v>0</v>
      </c>
      <c r="H74" s="83"/>
    </row>
    <row r="75" spans="2:10" ht="18.95">
      <c r="B75" s="70"/>
      <c r="C75" s="71"/>
      <c r="D75" s="71"/>
      <c r="E75" s="71"/>
      <c r="F75" s="72"/>
      <c r="G75" s="82">
        <f t="shared" si="2"/>
        <v>0</v>
      </c>
      <c r="H75" s="83"/>
    </row>
    <row r="76" spans="2:10" ht="21.95" thickBot="1">
      <c r="B76" s="59" t="s">
        <v>49</v>
      </c>
      <c r="C76" s="60"/>
      <c r="D76" s="60"/>
      <c r="E76" s="60"/>
      <c r="F76" s="61"/>
      <c r="G76" s="84">
        <f>SUM(G66:H75)</f>
        <v>0</v>
      </c>
      <c r="H76" s="85"/>
      <c r="I76" s="2"/>
      <c r="J76" s="2"/>
    </row>
    <row r="77" spans="2:10" ht="12" customHeight="1" thickBot="1">
      <c r="C77" s="1"/>
      <c r="D77" s="1"/>
      <c r="E77" s="1"/>
      <c r="F77" s="6"/>
      <c r="G77" s="3"/>
      <c r="H77" s="3"/>
    </row>
    <row r="78" spans="2:10" ht="24.95" thickBot="1">
      <c r="B78" s="90" t="s">
        <v>50</v>
      </c>
      <c r="C78" s="91"/>
      <c r="D78" s="91"/>
      <c r="E78" s="91"/>
      <c r="F78" s="91"/>
      <c r="G78" s="91"/>
      <c r="H78" s="92"/>
    </row>
    <row r="79" spans="2:10" ht="18.95">
      <c r="B79" s="73" t="s">
        <v>41</v>
      </c>
      <c r="C79" s="74"/>
      <c r="D79" s="74"/>
      <c r="E79" s="74"/>
      <c r="F79" s="75"/>
      <c r="G79" s="86" t="s">
        <v>42</v>
      </c>
      <c r="H79" s="87"/>
    </row>
    <row r="80" spans="2:10" ht="18.95">
      <c r="B80" s="76" t="s">
        <v>51</v>
      </c>
      <c r="C80" s="77"/>
      <c r="D80" s="77"/>
      <c r="E80" s="77"/>
      <c r="F80" s="78"/>
      <c r="G80" s="82">
        <f t="shared" ref="G80:G89" si="3">E80*F80</f>
        <v>0</v>
      </c>
      <c r="H80" s="83"/>
    </row>
    <row r="81" spans="2:10" ht="18.95">
      <c r="B81" s="70"/>
      <c r="C81" s="71"/>
      <c r="D81" s="71"/>
      <c r="E81" s="71"/>
      <c r="F81" s="72"/>
      <c r="G81" s="82">
        <f t="shared" si="3"/>
        <v>0</v>
      </c>
      <c r="H81" s="83"/>
    </row>
    <row r="82" spans="2:10" ht="18.95">
      <c r="B82" s="70"/>
      <c r="C82" s="71"/>
      <c r="D82" s="71"/>
      <c r="E82" s="71"/>
      <c r="F82" s="72"/>
      <c r="G82" s="82">
        <f t="shared" si="3"/>
        <v>0</v>
      </c>
      <c r="H82" s="83"/>
    </row>
    <row r="83" spans="2:10" ht="18.95">
      <c r="B83" s="70"/>
      <c r="C83" s="71"/>
      <c r="D83" s="71"/>
      <c r="E83" s="71"/>
      <c r="F83" s="72"/>
      <c r="G83" s="82">
        <f t="shared" si="3"/>
        <v>0</v>
      </c>
      <c r="H83" s="83"/>
    </row>
    <row r="84" spans="2:10" ht="18.95">
      <c r="B84" s="70"/>
      <c r="C84" s="71"/>
      <c r="D84" s="71"/>
      <c r="E84" s="71"/>
      <c r="F84" s="72"/>
      <c r="G84" s="82">
        <f t="shared" si="3"/>
        <v>0</v>
      </c>
      <c r="H84" s="83"/>
    </row>
    <row r="85" spans="2:10" ht="18.95">
      <c r="B85" s="70"/>
      <c r="C85" s="71"/>
      <c r="D85" s="71"/>
      <c r="E85" s="71"/>
      <c r="F85" s="72"/>
      <c r="G85" s="82">
        <f t="shared" si="3"/>
        <v>0</v>
      </c>
      <c r="H85" s="83"/>
    </row>
    <row r="86" spans="2:10" ht="18.95">
      <c r="B86" s="70"/>
      <c r="C86" s="71"/>
      <c r="D86" s="71"/>
      <c r="E86" s="71"/>
      <c r="F86" s="72"/>
      <c r="G86" s="82">
        <f t="shared" si="3"/>
        <v>0</v>
      </c>
      <c r="H86" s="83"/>
    </row>
    <row r="87" spans="2:10" ht="18.95">
      <c r="B87" s="70"/>
      <c r="C87" s="71"/>
      <c r="D87" s="71"/>
      <c r="E87" s="71"/>
      <c r="F87" s="72"/>
      <c r="G87" s="82">
        <f t="shared" si="3"/>
        <v>0</v>
      </c>
      <c r="H87" s="83"/>
    </row>
    <row r="88" spans="2:10" ht="16.5" customHeight="1">
      <c r="B88" s="70"/>
      <c r="C88" s="71"/>
      <c r="D88" s="71"/>
      <c r="E88" s="71"/>
      <c r="F88" s="72"/>
      <c r="G88" s="82">
        <f t="shared" si="3"/>
        <v>0</v>
      </c>
      <c r="H88" s="83"/>
    </row>
    <row r="89" spans="2:10" ht="18.95">
      <c r="B89" s="70"/>
      <c r="C89" s="71"/>
      <c r="D89" s="71"/>
      <c r="E89" s="71"/>
      <c r="F89" s="72"/>
      <c r="G89" s="82">
        <f t="shared" si="3"/>
        <v>0</v>
      </c>
      <c r="H89" s="83"/>
    </row>
    <row r="90" spans="2:10" ht="21.95" thickBot="1">
      <c r="B90" s="59" t="s">
        <v>52</v>
      </c>
      <c r="C90" s="60"/>
      <c r="D90" s="60"/>
      <c r="E90" s="60"/>
      <c r="F90" s="61"/>
      <c r="G90" s="84">
        <f>SUM(G80:H89)</f>
        <v>0</v>
      </c>
      <c r="H90" s="85"/>
      <c r="I90" s="2"/>
      <c r="J90" s="2"/>
    </row>
    <row r="91" spans="2:10" ht="11.25" customHeight="1" thickBot="1">
      <c r="B91" s="7"/>
      <c r="C91" s="1"/>
      <c r="D91" s="1"/>
      <c r="E91" s="1"/>
      <c r="F91" s="6"/>
      <c r="G91" s="3"/>
      <c r="H91" s="3"/>
    </row>
    <row r="92" spans="2:10" ht="24.95" thickBot="1">
      <c r="B92" s="90" t="s">
        <v>53</v>
      </c>
      <c r="C92" s="91"/>
      <c r="D92" s="91"/>
      <c r="E92" s="91"/>
      <c r="F92" s="91"/>
      <c r="G92" s="91"/>
      <c r="H92" s="92"/>
    </row>
    <row r="93" spans="2:10" ht="18.95">
      <c r="B93" s="73" t="s">
        <v>41</v>
      </c>
      <c r="C93" s="74"/>
      <c r="D93" s="74"/>
      <c r="E93" s="74"/>
      <c r="F93" s="75"/>
      <c r="G93" s="86" t="s">
        <v>42</v>
      </c>
      <c r="H93" s="87"/>
    </row>
    <row r="94" spans="2:10" ht="18.95">
      <c r="B94" s="76" t="s">
        <v>54</v>
      </c>
      <c r="C94" s="77"/>
      <c r="D94" s="77"/>
      <c r="E94" s="77"/>
      <c r="F94" s="78"/>
      <c r="G94" s="82">
        <f t="shared" ref="G94:G103" si="4">E94*F94</f>
        <v>0</v>
      </c>
      <c r="H94" s="83"/>
    </row>
    <row r="95" spans="2:10" ht="18.95">
      <c r="B95" s="76" t="s">
        <v>55</v>
      </c>
      <c r="C95" s="77"/>
      <c r="D95" s="77"/>
      <c r="E95" s="77"/>
      <c r="F95" s="78"/>
      <c r="G95" s="82">
        <f t="shared" si="4"/>
        <v>0</v>
      </c>
      <c r="H95" s="83"/>
    </row>
    <row r="96" spans="2:10" ht="18.95">
      <c r="B96" s="70"/>
      <c r="C96" s="71"/>
      <c r="D96" s="71"/>
      <c r="E96" s="71"/>
      <c r="F96" s="72"/>
      <c r="G96" s="82">
        <f t="shared" si="4"/>
        <v>0</v>
      </c>
      <c r="H96" s="83"/>
    </row>
    <row r="97" spans="2:10" ht="18.95">
      <c r="B97" s="70"/>
      <c r="C97" s="71"/>
      <c r="D97" s="71"/>
      <c r="E97" s="71"/>
      <c r="F97" s="72"/>
      <c r="G97" s="82">
        <f t="shared" si="4"/>
        <v>0</v>
      </c>
      <c r="H97" s="83"/>
    </row>
    <row r="98" spans="2:10" ht="18.95">
      <c r="B98" s="70"/>
      <c r="C98" s="71"/>
      <c r="D98" s="71"/>
      <c r="E98" s="71"/>
      <c r="F98" s="72"/>
      <c r="G98" s="82">
        <f t="shared" si="4"/>
        <v>0</v>
      </c>
      <c r="H98" s="83"/>
    </row>
    <row r="99" spans="2:10" ht="18.95">
      <c r="B99" s="70"/>
      <c r="C99" s="71"/>
      <c r="D99" s="71"/>
      <c r="E99" s="71"/>
      <c r="F99" s="72"/>
      <c r="G99" s="82">
        <f t="shared" si="4"/>
        <v>0</v>
      </c>
      <c r="H99" s="83"/>
    </row>
    <row r="100" spans="2:10" ht="18.95">
      <c r="B100" s="70"/>
      <c r="C100" s="71"/>
      <c r="D100" s="71"/>
      <c r="E100" s="71"/>
      <c r="F100" s="72"/>
      <c r="G100" s="82">
        <f t="shared" si="4"/>
        <v>0</v>
      </c>
      <c r="H100" s="83"/>
    </row>
    <row r="101" spans="2:10" ht="18.95">
      <c r="B101" s="70"/>
      <c r="C101" s="71"/>
      <c r="D101" s="71"/>
      <c r="E101" s="71"/>
      <c r="F101" s="72"/>
      <c r="G101" s="82">
        <f t="shared" si="4"/>
        <v>0</v>
      </c>
      <c r="H101" s="83"/>
    </row>
    <row r="102" spans="2:10" ht="16.5" customHeight="1">
      <c r="B102" s="70"/>
      <c r="C102" s="71"/>
      <c r="D102" s="71"/>
      <c r="E102" s="71"/>
      <c r="F102" s="72"/>
      <c r="G102" s="82">
        <f t="shared" si="4"/>
        <v>0</v>
      </c>
      <c r="H102" s="83"/>
    </row>
    <row r="103" spans="2:10" ht="18.95">
      <c r="B103" s="70"/>
      <c r="C103" s="71"/>
      <c r="D103" s="71"/>
      <c r="E103" s="71"/>
      <c r="F103" s="72"/>
      <c r="G103" s="82">
        <f t="shared" si="4"/>
        <v>0</v>
      </c>
      <c r="H103" s="83"/>
    </row>
    <row r="104" spans="2:10" ht="21.95" thickBot="1">
      <c r="B104" s="59" t="s">
        <v>56</v>
      </c>
      <c r="C104" s="60"/>
      <c r="D104" s="60"/>
      <c r="E104" s="60"/>
      <c r="F104" s="61"/>
      <c r="G104" s="84">
        <f>SUM(G94:H103)</f>
        <v>0</v>
      </c>
      <c r="H104" s="85"/>
      <c r="I104" s="2"/>
      <c r="J104" s="2"/>
    </row>
    <row r="105" spans="2:10" ht="15.95" thickBot="1"/>
    <row r="106" spans="2:10" ht="24.95" thickBot="1">
      <c r="B106" s="90" t="s">
        <v>57</v>
      </c>
      <c r="C106" s="91"/>
      <c r="D106" s="91"/>
      <c r="E106" s="91"/>
      <c r="F106" s="91"/>
      <c r="G106" s="91"/>
      <c r="H106" s="92"/>
    </row>
    <row r="107" spans="2:10" ht="18.95">
      <c r="B107" s="73" t="s">
        <v>41</v>
      </c>
      <c r="C107" s="74"/>
      <c r="D107" s="74"/>
      <c r="E107" s="74"/>
      <c r="F107" s="75"/>
      <c r="G107" s="86" t="s">
        <v>42</v>
      </c>
      <c r="H107" s="87"/>
    </row>
    <row r="108" spans="2:10" ht="18.95">
      <c r="B108" s="76" t="s">
        <v>58</v>
      </c>
      <c r="C108" s="77"/>
      <c r="D108" s="77"/>
      <c r="E108" s="77"/>
      <c r="F108" s="78"/>
      <c r="G108" s="82">
        <f t="shared" ref="G108:G117" si="5">E108*F108</f>
        <v>0</v>
      </c>
      <c r="H108" s="83"/>
    </row>
    <row r="109" spans="2:10" ht="18.95">
      <c r="B109" s="70"/>
      <c r="C109" s="71"/>
      <c r="D109" s="71"/>
      <c r="E109" s="71"/>
      <c r="F109" s="72"/>
      <c r="G109" s="82">
        <f t="shared" si="5"/>
        <v>0</v>
      </c>
      <c r="H109" s="83"/>
    </row>
    <row r="110" spans="2:10" ht="18.95">
      <c r="B110" s="70"/>
      <c r="C110" s="71"/>
      <c r="D110" s="71"/>
      <c r="E110" s="71"/>
      <c r="F110" s="72"/>
      <c r="G110" s="82">
        <f t="shared" si="5"/>
        <v>0</v>
      </c>
      <c r="H110" s="83"/>
    </row>
    <row r="111" spans="2:10" ht="18.95">
      <c r="B111" s="70"/>
      <c r="C111" s="71"/>
      <c r="D111" s="71"/>
      <c r="E111" s="71"/>
      <c r="F111" s="72"/>
      <c r="G111" s="82">
        <f t="shared" si="5"/>
        <v>0</v>
      </c>
      <c r="H111" s="83"/>
    </row>
    <row r="112" spans="2:10" ht="18.95">
      <c r="B112" s="70"/>
      <c r="C112" s="71"/>
      <c r="D112" s="71"/>
      <c r="E112" s="71"/>
      <c r="F112" s="72"/>
      <c r="G112" s="82">
        <f t="shared" si="5"/>
        <v>0</v>
      </c>
      <c r="H112" s="83"/>
    </row>
    <row r="113" spans="2:10" ht="18.95">
      <c r="B113" s="70"/>
      <c r="C113" s="71"/>
      <c r="D113" s="71"/>
      <c r="E113" s="71"/>
      <c r="F113" s="72"/>
      <c r="G113" s="82">
        <f t="shared" si="5"/>
        <v>0</v>
      </c>
      <c r="H113" s="83"/>
    </row>
    <row r="114" spans="2:10" ht="18.95">
      <c r="B114" s="70"/>
      <c r="C114" s="71"/>
      <c r="D114" s="71"/>
      <c r="E114" s="71"/>
      <c r="F114" s="72"/>
      <c r="G114" s="82">
        <f t="shared" si="5"/>
        <v>0</v>
      </c>
      <c r="H114" s="83"/>
    </row>
    <row r="115" spans="2:10" ht="18.95">
      <c r="B115" s="70"/>
      <c r="C115" s="71"/>
      <c r="D115" s="71"/>
      <c r="E115" s="71"/>
      <c r="F115" s="72"/>
      <c r="G115" s="82">
        <f t="shared" si="5"/>
        <v>0</v>
      </c>
      <c r="H115" s="83"/>
    </row>
    <row r="116" spans="2:10" ht="16.5" customHeight="1">
      <c r="B116" s="70"/>
      <c r="C116" s="71"/>
      <c r="D116" s="71"/>
      <c r="E116" s="71"/>
      <c r="F116" s="72"/>
      <c r="G116" s="82">
        <f t="shared" si="5"/>
        <v>0</v>
      </c>
      <c r="H116" s="83"/>
    </row>
    <row r="117" spans="2:10" ht="18.95">
      <c r="B117" s="70"/>
      <c r="C117" s="71"/>
      <c r="D117" s="71"/>
      <c r="E117" s="71"/>
      <c r="F117" s="72"/>
      <c r="G117" s="82">
        <f t="shared" si="5"/>
        <v>0</v>
      </c>
      <c r="H117" s="83"/>
    </row>
    <row r="118" spans="2:10" ht="21.95" thickBot="1">
      <c r="B118" s="59" t="s">
        <v>59</v>
      </c>
      <c r="C118" s="60"/>
      <c r="D118" s="60"/>
      <c r="E118" s="60"/>
      <c r="F118" s="61"/>
      <c r="G118" s="84">
        <f>SUM(G108:H117)</f>
        <v>0</v>
      </c>
      <c r="H118" s="85"/>
      <c r="I118" s="2"/>
      <c r="J118" s="2"/>
    </row>
    <row r="119" spans="2:10" ht="21.95" thickBot="1">
      <c r="B119" s="56" t="s">
        <v>60</v>
      </c>
      <c r="C119" s="57"/>
      <c r="D119" s="57"/>
      <c r="E119" s="57"/>
      <c r="F119" s="58"/>
      <c r="G119" s="132">
        <f>SUM(G118,G104,G90,G76,G62)</f>
        <v>2820</v>
      </c>
      <c r="H119" s="133"/>
    </row>
    <row r="128" spans="2:10" ht="35.25" customHeight="1"/>
    <row r="129" ht="79.5" customHeight="1"/>
    <row r="131" ht="16.5" customHeight="1"/>
    <row r="132" ht="60" customHeight="1"/>
    <row r="137" ht="33" customHeight="1"/>
    <row r="138" ht="61.5" customHeight="1"/>
    <row r="140" ht="16.5" customHeight="1"/>
    <row r="141" ht="57" customHeight="1"/>
    <row r="142" ht="15.75" customHeight="1"/>
    <row r="143" ht="30" customHeight="1"/>
    <row r="144" ht="7.5" customHeight="1"/>
    <row r="147" ht="14.25" customHeight="1"/>
    <row r="148" ht="6.75" customHeight="1"/>
    <row r="149" ht="36.75" customHeight="1"/>
    <row r="151" ht="16.5" customHeight="1"/>
    <row r="152" ht="57" customHeight="1"/>
    <row r="154" ht="54.75" customHeight="1"/>
    <row r="156" ht="16.5" customHeight="1"/>
    <row r="157" ht="110.25" customHeight="1"/>
    <row r="159" ht="16.5" customHeight="1"/>
    <row r="160" ht="99" customHeight="1"/>
  </sheetData>
  <mergeCells count="163">
    <mergeCell ref="B100:F100"/>
    <mergeCell ref="B101:F101"/>
    <mergeCell ref="B102:F102"/>
    <mergeCell ref="B103:F103"/>
    <mergeCell ref="B107:F107"/>
    <mergeCell ref="B108:F108"/>
    <mergeCell ref="B118:F118"/>
    <mergeCell ref="B109:F109"/>
    <mergeCell ref="B110:F110"/>
    <mergeCell ref="B111:F111"/>
    <mergeCell ref="B112:F112"/>
    <mergeCell ref="B113:F113"/>
    <mergeCell ref="B114:F114"/>
    <mergeCell ref="B115:F115"/>
    <mergeCell ref="B116:F116"/>
    <mergeCell ref="B117:F117"/>
    <mergeCell ref="B83:F83"/>
    <mergeCell ref="B84:F84"/>
    <mergeCell ref="B85:F85"/>
    <mergeCell ref="B86:F86"/>
    <mergeCell ref="B87:F87"/>
    <mergeCell ref="B88:F88"/>
    <mergeCell ref="B97:F97"/>
    <mergeCell ref="B98:F98"/>
    <mergeCell ref="B99:F99"/>
    <mergeCell ref="G119:H119"/>
    <mergeCell ref="B106:H106"/>
    <mergeCell ref="B92:H92"/>
    <mergeCell ref="B78:H78"/>
    <mergeCell ref="C16:D16"/>
    <mergeCell ref="C19:D19"/>
    <mergeCell ref="C20:D20"/>
    <mergeCell ref="F16:G16"/>
    <mergeCell ref="C14:D15"/>
    <mergeCell ref="B30:E30"/>
    <mergeCell ref="B31:E31"/>
    <mergeCell ref="B32:E32"/>
    <mergeCell ref="B33:E33"/>
    <mergeCell ref="B35:E35"/>
    <mergeCell ref="B36:E36"/>
    <mergeCell ref="B37:E37"/>
    <mergeCell ref="B38:E38"/>
    <mergeCell ref="B46:E46"/>
    <mergeCell ref="B51:F51"/>
    <mergeCell ref="B52:F52"/>
    <mergeCell ref="B53:F53"/>
    <mergeCell ref="B80:F80"/>
    <mergeCell ref="B81:F81"/>
    <mergeCell ref="B82:F82"/>
    <mergeCell ref="C2:H2"/>
    <mergeCell ref="B4:H10"/>
    <mergeCell ref="B12:H12"/>
    <mergeCell ref="B26:H26"/>
    <mergeCell ref="B48:H48"/>
    <mergeCell ref="B49:H49"/>
    <mergeCell ref="B50:H50"/>
    <mergeCell ref="B27:H27"/>
    <mergeCell ref="G51:H51"/>
    <mergeCell ref="B39:E39"/>
    <mergeCell ref="B41:E41"/>
    <mergeCell ref="B42:E42"/>
    <mergeCell ref="B43:E43"/>
    <mergeCell ref="B45:E45"/>
    <mergeCell ref="B29:H29"/>
    <mergeCell ref="B34:H34"/>
    <mergeCell ref="B40:H40"/>
    <mergeCell ref="B44:H44"/>
    <mergeCell ref="G52:H52"/>
    <mergeCell ref="G90:H90"/>
    <mergeCell ref="G80:H80"/>
    <mergeCell ref="G81:H81"/>
    <mergeCell ref="G82:H82"/>
    <mergeCell ref="G62:H62"/>
    <mergeCell ref="G79:H79"/>
    <mergeCell ref="G68:H68"/>
    <mergeCell ref="G69:H69"/>
    <mergeCell ref="G70:H70"/>
    <mergeCell ref="G71:H71"/>
    <mergeCell ref="G72:H72"/>
    <mergeCell ref="G73:H73"/>
    <mergeCell ref="G56:H56"/>
    <mergeCell ref="B64:H64"/>
    <mergeCell ref="B54:F54"/>
    <mergeCell ref="B55:F55"/>
    <mergeCell ref="B56:F56"/>
    <mergeCell ref="B57:F57"/>
    <mergeCell ref="B58:F58"/>
    <mergeCell ref="B59:F59"/>
    <mergeCell ref="B60:F60"/>
    <mergeCell ref="B61:F61"/>
    <mergeCell ref="G53:H53"/>
    <mergeCell ref="G97:H97"/>
    <mergeCell ref="G93:H93"/>
    <mergeCell ref="G94:H94"/>
    <mergeCell ref="G101:H101"/>
    <mergeCell ref="G102:H102"/>
    <mergeCell ref="G54:H54"/>
    <mergeCell ref="G55:H55"/>
    <mergeCell ref="G57:H57"/>
    <mergeCell ref="G58:H58"/>
    <mergeCell ref="G65:H65"/>
    <mergeCell ref="G66:H66"/>
    <mergeCell ref="G67:H67"/>
    <mergeCell ref="G59:H59"/>
    <mergeCell ref="G60:H60"/>
    <mergeCell ref="G61:H61"/>
    <mergeCell ref="G89:H89"/>
    <mergeCell ref="G86:H86"/>
    <mergeCell ref="G87:H87"/>
    <mergeCell ref="G88:H88"/>
    <mergeCell ref="G83:H83"/>
    <mergeCell ref="G84:H84"/>
    <mergeCell ref="G74:H74"/>
    <mergeCell ref="G75:H75"/>
    <mergeCell ref="G76:H76"/>
    <mergeCell ref="G117:H117"/>
    <mergeCell ref="G109:H109"/>
    <mergeCell ref="G110:H110"/>
    <mergeCell ref="G111:H111"/>
    <mergeCell ref="G112:H112"/>
    <mergeCell ref="G113:H113"/>
    <mergeCell ref="B66:F66"/>
    <mergeCell ref="B67:F67"/>
    <mergeCell ref="B68:F68"/>
    <mergeCell ref="B69:F69"/>
    <mergeCell ref="B70:F70"/>
    <mergeCell ref="B71:F71"/>
    <mergeCell ref="B72:F72"/>
    <mergeCell ref="B73:F73"/>
    <mergeCell ref="B74:F74"/>
    <mergeCell ref="G108:H108"/>
    <mergeCell ref="G98:H98"/>
    <mergeCell ref="G99:H99"/>
    <mergeCell ref="G100:H100"/>
    <mergeCell ref="G103:H103"/>
    <mergeCell ref="G104:H104"/>
    <mergeCell ref="G107:H107"/>
    <mergeCell ref="G95:H95"/>
    <mergeCell ref="G96:H96"/>
    <mergeCell ref="B119:F119"/>
    <mergeCell ref="B104:F104"/>
    <mergeCell ref="B90:F90"/>
    <mergeCell ref="B76:F76"/>
    <mergeCell ref="B62:F62"/>
    <mergeCell ref="E14:G15"/>
    <mergeCell ref="C17:D17"/>
    <mergeCell ref="C21:D21"/>
    <mergeCell ref="B89:F89"/>
    <mergeCell ref="B93:F93"/>
    <mergeCell ref="B94:F94"/>
    <mergeCell ref="B95:F95"/>
    <mergeCell ref="B96:F96"/>
    <mergeCell ref="F19:H19"/>
    <mergeCell ref="C18:D18"/>
    <mergeCell ref="F18:H18"/>
    <mergeCell ref="B75:F75"/>
    <mergeCell ref="B65:F65"/>
    <mergeCell ref="B79:F79"/>
    <mergeCell ref="G85:H85"/>
    <mergeCell ref="G118:H118"/>
    <mergeCell ref="G114:H114"/>
    <mergeCell ref="G115:H115"/>
    <mergeCell ref="G116:H116"/>
  </mergeCells>
  <pageMargins left="0.2" right="0.2" top="0.25" bottom="0.25" header="0.3" footer="0.3"/>
  <pageSetup scale="90" fitToHeight="0" orientation="portrait" r:id="rId1"/>
  <headerFooter>
    <oddFooter>Page &amp;P of &amp;N</oddFooter>
  </headerFooter>
  <rowBreaks count="2" manualBreakCount="2">
    <brk id="24" max="16383" man="1"/>
    <brk id="62" max="16383"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3008281C04845448BB7FBA6A1B41A74C" ma:contentTypeVersion="16" ma:contentTypeDescription="Create a new document." ma:contentTypeScope="" ma:versionID="ae6b86c258ca19772aeb545b086c9205">
  <xsd:schema xmlns:xsd="http://www.w3.org/2001/XMLSchema" xmlns:xs="http://www.w3.org/2001/XMLSchema" xmlns:p="http://schemas.microsoft.com/office/2006/metadata/properties" xmlns:ns2="3a4e9902-0fe0-4fc0-bc3e-2f7ee15b302c" xmlns:ns3="601c975d-f7cf-469f-bc86-88adfdad3821" targetNamespace="http://schemas.microsoft.com/office/2006/metadata/properties" ma:root="true" ma:fieldsID="fd59297a06c8f3897030084a2eae6ad3" ns2:_="" ns3:_="">
    <xsd:import namespace="3a4e9902-0fe0-4fc0-bc3e-2f7ee15b302c"/>
    <xsd:import namespace="601c975d-f7cf-469f-bc86-88adfdad382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2:MediaServiceOCR" minOccurs="0"/>
                <xsd:element ref="ns2:MediaServiceGenerationTime" minOccurs="0"/>
                <xsd:element ref="ns2:MediaServiceEventHashCode" minOccurs="0"/>
                <xsd:element ref="ns2:MediaServiceDateTaken" minOccurs="0"/>
                <xsd:element ref="ns2:MediaServiceObjectDetectorVersions" minOccurs="0"/>
                <xsd:element ref="ns2:MediaServiceLocation"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a4e9902-0fe0-4fc0-bc3e-2f7ee15b302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576e6ad8-52fe-412f-a0b9-03ea580b6293"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LengthInSeconds" ma:index="23"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01c975d-f7cf-469f-bc86-88adfdad382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3a4e9902-0fe0-4fc0-bc3e-2f7ee15b302c">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6A0C582C-0550-4D91-A5AB-F1AF5185B97A}"/>
</file>

<file path=customXml/itemProps2.xml><?xml version="1.0" encoding="utf-8"?>
<ds:datastoreItem xmlns:ds="http://schemas.openxmlformats.org/officeDocument/2006/customXml" ds:itemID="{DFADD191-ED3E-4CED-BEAB-1F832E3DB9AD}"/>
</file>

<file path=customXml/itemProps3.xml><?xml version="1.0" encoding="utf-8"?>
<ds:datastoreItem xmlns:ds="http://schemas.openxmlformats.org/officeDocument/2006/customXml" ds:itemID="{342E6F3D-AF4D-4CEE-8F21-261DB9BD2166}"/>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Kenfield, Micah Charles</dc:creator>
  <cp:keywords/>
  <dc:description/>
  <cp:lastModifiedBy/>
  <cp:revision/>
  <dcterms:created xsi:type="dcterms:W3CDTF">2014-09-19T14:32:14Z</dcterms:created>
  <dcterms:modified xsi:type="dcterms:W3CDTF">2025-01-29T20:52:40Z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0x0101003008281C04845448BB7FBA6A1B41A74C</vt:lpwstr>
  </property>
  <property fmtid="{D5CDD505-2E9C-101B-9397-08002B2CF9AE}" pid="3" name="MediaServiceImageTags">
    <vt:lpwstr/>
  </property>
</Properties>
</file>