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defaultThemeVersion="124226"/>
  <mc:AlternateContent xmlns:mc="http://schemas.openxmlformats.org/markup-compatibility/2006">
    <mc:Choice Requires="x15">
      <x15ac:absPath xmlns:x15ac="http://schemas.microsoft.com/office/spreadsheetml/2010/11/ac" url="C:\Users\Dellick Ho\Downloads\"/>
    </mc:Choice>
  </mc:AlternateContent>
  <xr:revisionPtr revIDLastSave="0" documentId="8_{A311CA0A-715E-489C-9F00-02B0D72996B0}" xr6:coauthVersionLast="47" xr6:coauthVersionMax="47" xr10:uidLastSave="{00000000-0000-0000-0000-000000000000}"/>
  <bookViews>
    <workbookView xWindow="-108" yWindow="-108" windowWidth="23256" windowHeight="13896"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1" l="1"/>
  <c r="G73" i="1"/>
  <c r="G70" i="1"/>
  <c r="G71" i="1"/>
  <c r="G72" i="1"/>
  <c r="G69" i="1"/>
  <c r="G68" i="1"/>
  <c r="G105" i="5"/>
  <c r="G106" i="5" s="1"/>
  <c r="G104" i="5"/>
  <c r="G103" i="5"/>
  <c r="G102" i="5"/>
  <c r="G101" i="5"/>
  <c r="G100" i="5"/>
  <c r="G99" i="5"/>
  <c r="G98" i="5"/>
  <c r="G97" i="5"/>
  <c r="G96" i="5"/>
  <c r="G91" i="5"/>
  <c r="G90" i="5"/>
  <c r="G92" i="5" s="1"/>
  <c r="G89" i="5"/>
  <c r="G88" i="5"/>
  <c r="G87" i="5"/>
  <c r="G86" i="5"/>
  <c r="G85" i="5"/>
  <c r="G84" i="5"/>
  <c r="G83" i="5"/>
  <c r="G82" i="5"/>
  <c r="G77" i="5"/>
  <c r="G76" i="5"/>
  <c r="G75" i="5"/>
  <c r="G78" i="5" s="1"/>
  <c r="G74" i="5"/>
  <c r="G73" i="5"/>
  <c r="G72" i="5"/>
  <c r="G71" i="5"/>
  <c r="G70" i="5"/>
  <c r="G69" i="5"/>
  <c r="G68" i="5"/>
  <c r="G63" i="5"/>
  <c r="G62" i="5"/>
  <c r="G61" i="5"/>
  <c r="G60" i="5"/>
  <c r="G64" i="5" s="1"/>
  <c r="G59" i="5"/>
  <c r="G58" i="5"/>
  <c r="G57" i="5"/>
  <c r="G56" i="5"/>
  <c r="G55" i="5"/>
  <c r="G54" i="5"/>
  <c r="G49" i="5"/>
  <c r="G48" i="5"/>
  <c r="G47" i="5"/>
  <c r="G46" i="5"/>
  <c r="G45" i="5"/>
  <c r="G50" i="5" s="1"/>
  <c r="G44" i="5"/>
  <c r="G43" i="5"/>
  <c r="G42" i="5"/>
  <c r="G41" i="5"/>
  <c r="G40" i="5"/>
  <c r="E16" i="5"/>
  <c r="E16" i="2"/>
  <c r="G107" i="5" l="1"/>
  <c r="G105" i="2" l="1"/>
  <c r="G104" i="2"/>
  <c r="G103" i="2"/>
  <c r="G102" i="2"/>
  <c r="G101" i="2"/>
  <c r="G100" i="2"/>
  <c r="G99" i="2"/>
  <c r="G98" i="2"/>
  <c r="G97" i="2"/>
  <c r="G96" i="2"/>
  <c r="G91" i="2"/>
  <c r="G90" i="2"/>
  <c r="G89" i="2"/>
  <c r="G88" i="2"/>
  <c r="G87" i="2"/>
  <c r="G86" i="2"/>
  <c r="G85" i="2"/>
  <c r="G84" i="2"/>
  <c r="G83" i="2"/>
  <c r="G82" i="2"/>
  <c r="G77" i="2"/>
  <c r="G76" i="2"/>
  <c r="G75" i="2"/>
  <c r="G74" i="2"/>
  <c r="G73" i="2"/>
  <c r="G72" i="2"/>
  <c r="G71" i="2"/>
  <c r="G70" i="2"/>
  <c r="G69" i="2"/>
  <c r="G68" i="2"/>
  <c r="G63" i="2"/>
  <c r="G62" i="2"/>
  <c r="G61" i="2"/>
  <c r="G60" i="2"/>
  <c r="G59" i="2"/>
  <c r="G58" i="2"/>
  <c r="G57" i="2"/>
  <c r="G56" i="2"/>
  <c r="G55" i="2"/>
  <c r="G54" i="2"/>
  <c r="G49" i="2"/>
  <c r="G48" i="2"/>
  <c r="G47" i="2"/>
  <c r="G46" i="2"/>
  <c r="G45" i="2"/>
  <c r="G44" i="2"/>
  <c r="G43" i="2"/>
  <c r="G42" i="2"/>
  <c r="G41" i="2"/>
  <c r="G40" i="2"/>
  <c r="G78" i="2" l="1"/>
  <c r="G106" i="2"/>
  <c r="G92" i="2"/>
  <c r="G64" i="2"/>
  <c r="G50" i="2"/>
  <c r="G93" i="1"/>
  <c r="G92" i="1"/>
  <c r="G91" i="1"/>
  <c r="G90" i="1"/>
  <c r="G89" i="1"/>
  <c r="G88" i="1"/>
  <c r="G87" i="1"/>
  <c r="G86" i="1"/>
  <c r="G85" i="1"/>
  <c r="G84" i="1"/>
  <c r="G76" i="1"/>
  <c r="G75" i="1"/>
  <c r="G74" i="1"/>
  <c r="G80" i="1" s="1"/>
  <c r="G60" i="1"/>
  <c r="G61" i="1"/>
  <c r="G62" i="1"/>
  <c r="G63" i="1"/>
  <c r="G64" i="1" l="1"/>
  <c r="G107" i="2"/>
  <c r="G94" i="1"/>
  <c r="G96" i="1" s="1"/>
  <c r="E16" i="1" l="1"/>
</calcChain>
</file>

<file path=xl/sharedStrings.xml><?xml version="1.0" encoding="utf-8"?>
<sst xmlns="http://schemas.openxmlformats.org/spreadsheetml/2006/main" count="190" uniqueCount="91">
  <si>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</si>
  <si>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</si>
  <si>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</si>
  <si>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</si>
  <si>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G7e Vehicle</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</si>
  <si>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</si>
  <si>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</si>
  <si>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</si>
  <si>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</si>
  <si>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</si>
  <si>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</si>
  <si>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</si>
  <si>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</si>
  <si>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Brake Mount Angle Improvement</t>
  </si>
  <si>
    <t>Gear Reduction</t>
  </si>
  <si>
    <t>WATERJET - Steering Plate</t>
  </si>
  <si>
    <t>WATERJET - Hall Effect Sensor Mount</t>
  </si>
  <si>
    <t>Steel Tubes Milling</t>
  </si>
  <si>
    <t>Dyno Rebuild</t>
  </si>
  <si>
    <t>Clutch</t>
  </si>
  <si>
    <t>WATERJER/MILL Rear Wheel Mounts</t>
  </si>
  <si>
    <t>CAN Sensor Boards</t>
  </si>
  <si>
    <t>O2 Sensor</t>
  </si>
  <si>
    <t>Telemetry</t>
  </si>
  <si>
    <t>Driver Display</t>
  </si>
  <si>
    <t>Wire Harnessing</t>
  </si>
  <si>
    <t>Characterize Stock Engine</t>
  </si>
  <si>
    <t>Characterize Engine With Custom Injection and Ignition</t>
  </si>
  <si>
    <t>Characterize Drivetrain</t>
  </si>
  <si>
    <t>Chain Tensioner - Powertrain</t>
  </si>
  <si>
    <t>Redo Engine CAD</t>
  </si>
  <si>
    <t>Flat Carbon Fiber Sheet</t>
  </si>
  <si>
    <t>RC Supermileage Car Body</t>
  </si>
  <si>
    <t>Body-To-Frame Inserts</t>
  </si>
  <si>
    <t>Starter Motor</t>
  </si>
  <si>
    <t>Steel Tubes Bandsaw</t>
  </si>
  <si>
    <t>Steering Wheel</t>
  </si>
  <si>
    <t>Throttle</t>
  </si>
  <si>
    <t>Positive Mold Post Processing</t>
  </si>
  <si>
    <t>Carbon Fiber Layup</t>
  </si>
  <si>
    <t>BUDGET</t>
  </si>
  <si>
    <t xml:space="preserve">List all budget items for which funding is being requested under the appropriate category. Include cost and total amount for each item. Be as detailed as possible. Insert additional rows if necessary. </t>
  </si>
  <si>
    <t>Mechanical</t>
  </si>
  <si>
    <t>Item</t>
  </si>
  <si>
    <t>Cost Per Item</t>
  </si>
  <si>
    <t>Quantity</t>
  </si>
  <si>
    <t>Total</t>
  </si>
  <si>
    <t>1" Steel Tube Stock (Steel Frame)</t>
  </si>
  <si>
    <t>Stock (Steel Frame)</t>
  </si>
  <si>
    <t>Tires</t>
  </si>
  <si>
    <t>Rims</t>
  </si>
  <si>
    <t xml:space="preserve">Brakes </t>
  </si>
  <si>
    <t>Subtotal</t>
  </si>
  <si>
    <t>Body</t>
  </si>
  <si>
    <t>Orbital Discs</t>
  </si>
  <si>
    <t xml:space="preserve">Sand Paper </t>
  </si>
  <si>
    <t>Extra GXH50 parts</t>
  </si>
  <si>
    <t>Particle Respirators</t>
  </si>
  <si>
    <t>Carbon Fiber Scissors</t>
  </si>
  <si>
    <t>R&amp;D</t>
  </si>
  <si>
    <t>Bondo (Body Filler)</t>
  </si>
  <si>
    <t>Unforeseen expenses</t>
  </si>
  <si>
    <t>Primer</t>
  </si>
  <si>
    <t>Breakage Fund</t>
  </si>
  <si>
    <t>Fiber Glass</t>
  </si>
  <si>
    <t>Electrical</t>
  </si>
  <si>
    <t>PCB</t>
  </si>
  <si>
    <t>Brushless Motor &amp; ESC</t>
  </si>
  <si>
    <t>G7 Starter Batteries and Charger</t>
  </si>
  <si>
    <t>STM32 Dev Boards</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</si>
  <si>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</si>
  <si>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</si>
  <si>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</si>
  <si>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</si>
  <si>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</si>
  <si>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</si>
  <si>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</si>
  <si>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</si>
  <si>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Equipment &amp; Construction Costs</t>
  </si>
  <si>
    <t>Equipment &amp; Construction Costs Subtotal</t>
  </si>
  <si>
    <t>Publicity &amp; Communication</t>
  </si>
  <si>
    <t>New Item?</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</si>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</sst>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3">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
      <sz val="10"/>
      <color theme="1"/>
      <name val="Arial"/>
      <family val="2"/>
    </font>
    <font>
      <sz val="12"/>
      <color indexed="8"/>
      <name val="Calibri"/>
    </font>
    <font>
      <sz val="10"/>
      <color theme="1"/>
      <name val="Arial"/>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9">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CCCCCC"/>
      </left>
      <right style="medium">
        <color rgb="FFCCCCCC"/>
      </right>
      <top/>
      <bottom style="medium">
        <color rgb="FF000000"/>
      </bottom>
      <diagonal/>
    </border>
  </borders>
  <cellStyleXfs count="2">
    <xf numFmtId="0" fontId="0" fillId="0" borderId="0"/>
    <xf numFmtId="44" fontId="10" fillId="0" borderId="0" applyFont="0" applyFill="0" applyBorder="0" applyAlignment="0" applyProtection="0"/>
  </cellStyleXfs>
  <cellXfs count="141">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64" fontId="2" fillId="3" borderId="24" xfId="0" applyNumberFormat="1" applyFont="1" applyFill="1" applyBorder="1" applyAlignment="1">
      <alignment horizontal="right"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0" fontId="20" fillId="0" borderId="46" xfId="0" applyFont="1" applyBorder="1" applyAlignment="1">
      <alignment horizontal="right" vertical="center" wrapText="1"/>
    </xf>
    <xf numFmtId="0" fontId="20" fillId="0" borderId="47" xfId="0" applyFont="1" applyBorder="1" applyAlignment="1">
      <alignment horizontal="right" vertical="center" wrapText="1"/>
    </xf>
    <xf numFmtId="0" fontId="20" fillId="0" borderId="48" xfId="0" applyFont="1" applyBorder="1" applyAlignment="1">
      <alignment horizontal="right" vertical="center" wrapText="1"/>
    </xf>
    <xf numFmtId="164" fontId="2" fillId="3" borderId="9" xfId="0" applyNumberFormat="1" applyFont="1" applyFill="1" applyBorder="1" applyAlignment="1">
      <alignment horizontal="right" vertical="center"/>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3" fontId="21" fillId="3" borderId="12" xfId="0" applyNumberFormat="1" applyFont="1" applyFill="1" applyBorder="1" applyAlignment="1" applyProtection="1">
      <alignment vertical="center"/>
      <protection locked="0"/>
    </xf>
    <xf numFmtId="164" fontId="21" fillId="3" borderId="12" xfId="0" applyNumberFormat="1" applyFont="1" applyFill="1" applyBorder="1" applyAlignment="1" applyProtection="1">
      <alignment vertical="center"/>
      <protection locked="0"/>
    </xf>
    <xf numFmtId="0" fontId="22" fillId="0" borderId="47" xfId="0" applyFont="1" applyBorder="1" applyAlignment="1">
      <alignment horizontal="right" vertical="center" wrapText="1"/>
    </xf>
    <xf numFmtId="0" fontId="22" fillId="0" borderId="46" xfId="0" applyFont="1" applyBorder="1" applyAlignment="1">
      <alignment horizontal="right" vertical="center" wrapText="1"/>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6" fillId="2" borderId="0" xfId="0" applyFont="1" applyFill="1" applyAlignment="1">
      <alignment horizontal="center"/>
    </xf>
    <xf numFmtId="16" fontId="2" fillId="3" borderId="12" xfId="0" applyNumberFormat="1"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6" fontId="2" fillId="3" borderId="33"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164" fontId="21" fillId="3" borderId="9" xfId="0" applyNumberFormat="1" applyFont="1" applyFill="1" applyBorder="1" applyAlignment="1">
      <alignment horizontal="right" vertical="center"/>
    </xf>
    <xf numFmtId="164" fontId="21" fillId="3" borderId="24"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9" borderId="44" xfId="0" applyFont="1" applyFill="1" applyBorder="1" applyAlignment="1">
      <alignment horizontal="center" vertical="center"/>
    </xf>
    <xf numFmtId="0" fontId="14" fillId="9" borderId="45" xfId="0" applyFont="1" applyFill="1" applyBorder="1" applyAlignment="1">
      <alignment horizontal="center"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4" fontId="2" fillId="3" borderId="9" xfId="0" applyNumberFormat="1" applyFont="1" applyFill="1" applyBorder="1" applyAlignment="1" applyProtection="1">
      <alignment horizontal="center" vertical="center"/>
      <protection locked="0"/>
    </xf>
    <xf numFmtId="14" fontId="2" fillId="3" borderId="24" xfId="0" applyNumberFormat="1" applyFont="1" applyFill="1" applyBorder="1" applyAlignment="1" applyProtection="1">
      <alignment horizontal="center" vertical="center"/>
      <protection locked="0"/>
    </xf>
    <xf numFmtId="16" fontId="2" fillId="3" borderId="9" xfId="0" applyNumberFormat="1" applyFont="1" applyFill="1" applyBorder="1" applyAlignment="1" applyProtection="1">
      <alignment horizontal="center" vertical="center"/>
      <protection locked="0"/>
    </xf>
    <xf numFmtId="16" fontId="2" fillId="3" borderId="24" xfId="0" applyNumberFormat="1"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16" fontId="0" fillId="0" borderId="9" xfId="0" applyNumberFormat="1" applyBorder="1" applyAlignment="1">
      <alignment horizontal="center"/>
    </xf>
    <xf numFmtId="0" fontId="0" fillId="0" borderId="10" xfId="0" applyBorder="1" applyAlignment="1">
      <alignment horizont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0" fontId="2" fillId="3" borderId="20"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0" borderId="10" xfId="0" applyBorder="1" applyAlignment="1"/>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64"/>
  <sheetViews>
    <sheetView tabSelected="1" zoomScale="89" zoomScaleNormal="89" workbookViewId="0">
      <selection activeCell="O91" sqref="O91"/>
    </sheetView>
  </sheetViews>
  <sheetFormatPr defaultColWidth="8.85546875" defaultRowHeight="14.4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5.9">
      <c r="C2" s="76" t="s">
        <v>0</v>
      </c>
      <c r="D2" s="76"/>
      <c r="E2" s="76"/>
      <c r="F2" s="76"/>
      <c r="G2" s="76"/>
      <c r="H2" s="76"/>
    </row>
    <row r="3" spans="2:8" ht="10.5" customHeight="1" thickBot="1">
      <c r="C3" s="1"/>
      <c r="D3" s="1"/>
      <c r="E3" s="1"/>
      <c r="F3" s="1"/>
      <c r="G3" s="1"/>
      <c r="H3" s="1"/>
    </row>
    <row r="4" spans="2:8" ht="15.75" customHeight="1">
      <c r="B4" s="81" t="s">
        <v>1</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57.75" customHeight="1" thickBot="1">
      <c r="B10" s="87"/>
      <c r="C10" s="88"/>
      <c r="D10" s="88"/>
      <c r="E10" s="88"/>
      <c r="F10" s="88"/>
      <c r="G10" s="88"/>
      <c r="H10" s="89"/>
    </row>
    <row r="11" spans="2:8" ht="16.5" customHeight="1" thickBot="1">
      <c r="C11" s="5"/>
      <c r="D11" s="5"/>
      <c r="E11" s="5"/>
      <c r="F11" s="5"/>
      <c r="G11" s="5"/>
      <c r="H11" s="5"/>
    </row>
    <row r="12" spans="2:8" ht="26.45" thickBot="1">
      <c r="B12" s="90" t="s">
        <v>2</v>
      </c>
      <c r="C12" s="91"/>
      <c r="D12" s="91"/>
      <c r="E12" s="91"/>
      <c r="F12" s="91"/>
      <c r="G12" s="91"/>
      <c r="H12" s="92"/>
    </row>
    <row r="13" spans="2:8" ht="8.25" customHeight="1" thickBot="1">
      <c r="B13" s="13"/>
      <c r="C13" s="14"/>
      <c r="D13" s="14"/>
      <c r="E13" s="15"/>
      <c r="F13" s="15"/>
      <c r="G13" s="15"/>
      <c r="H13" s="30"/>
    </row>
    <row r="14" spans="2:8" ht="21" customHeight="1">
      <c r="B14" s="16"/>
      <c r="C14" s="101" t="s">
        <v>3</v>
      </c>
      <c r="D14" s="102"/>
      <c r="E14" s="60" t="s">
        <v>4</v>
      </c>
      <c r="F14" s="61"/>
      <c r="G14" s="62"/>
      <c r="H14" s="31"/>
    </row>
    <row r="15" spans="2:8" ht="21" customHeight="1" thickBot="1">
      <c r="B15" s="16"/>
      <c r="C15" s="101"/>
      <c r="D15" s="102"/>
      <c r="E15" s="63"/>
      <c r="F15" s="64"/>
      <c r="G15" s="65"/>
      <c r="H15" s="31"/>
    </row>
    <row r="16" spans="2:8" ht="23.25" customHeight="1" thickBot="1">
      <c r="B16" s="16"/>
      <c r="C16" s="66" t="s">
        <v>5</v>
      </c>
      <c r="D16" s="67"/>
      <c r="E16" s="32">
        <f>G96</f>
        <v>9989</v>
      </c>
      <c r="F16" s="57" t="s">
        <v>6</v>
      </c>
      <c r="G16" s="58"/>
      <c r="H16" s="59"/>
    </row>
    <row r="17" spans="2:8" ht="30" customHeight="1" thickBot="1">
      <c r="B17" s="16"/>
      <c r="C17" s="66" t="s">
        <v>7</v>
      </c>
      <c r="D17" s="67"/>
      <c r="E17" s="33"/>
      <c r="F17" s="57"/>
      <c r="G17" s="58"/>
      <c r="H17" s="5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6.45" thickBot="1">
      <c r="B21" s="90" t="s">
        <v>8</v>
      </c>
      <c r="C21" s="91"/>
      <c r="D21" s="91"/>
      <c r="E21" s="91"/>
      <c r="F21" s="91"/>
      <c r="G21" s="91"/>
      <c r="H21" s="92"/>
    </row>
    <row r="22" spans="2:8" ht="88.5" customHeight="1" thickBot="1">
      <c r="B22" s="103" t="s">
        <v>9</v>
      </c>
      <c r="C22" s="104"/>
      <c r="D22" s="104"/>
      <c r="E22" s="104"/>
      <c r="F22" s="104"/>
      <c r="G22" s="104"/>
      <c r="H22" s="105"/>
    </row>
    <row r="23" spans="2:8" ht="34.5" customHeight="1" thickBot="1">
      <c r="B23" s="108" t="s">
        <v>10</v>
      </c>
      <c r="C23" s="109"/>
      <c r="D23" s="109"/>
      <c r="E23" s="99" t="s">
        <v>11</v>
      </c>
      <c r="F23" s="99"/>
      <c r="G23" s="99" t="s">
        <v>12</v>
      </c>
      <c r="H23" s="100"/>
    </row>
    <row r="24" spans="2:8" ht="15.6">
      <c r="B24" s="106" t="s">
        <v>13</v>
      </c>
      <c r="C24" s="107"/>
      <c r="D24" s="107"/>
      <c r="E24" s="93">
        <v>45566</v>
      </c>
      <c r="F24" s="94"/>
      <c r="G24" s="95">
        <v>45575</v>
      </c>
      <c r="H24" s="96"/>
    </row>
    <row r="25" spans="2:8" ht="16.5" customHeight="1">
      <c r="B25" s="97" t="s">
        <v>14</v>
      </c>
      <c r="C25" s="98"/>
      <c r="D25" s="98"/>
      <c r="E25" s="77">
        <v>45566</v>
      </c>
      <c r="F25" s="78"/>
      <c r="G25" s="79">
        <v>45580</v>
      </c>
      <c r="H25" s="80"/>
    </row>
    <row r="26" spans="2:8" ht="15.6">
      <c r="B26" s="97" t="s">
        <v>15</v>
      </c>
      <c r="C26" s="98"/>
      <c r="D26" s="98"/>
      <c r="E26" s="77">
        <v>45566</v>
      </c>
      <c r="F26" s="78"/>
      <c r="G26" s="79">
        <v>45580</v>
      </c>
      <c r="H26" s="80"/>
    </row>
    <row r="27" spans="2:8" ht="15.6">
      <c r="B27" s="97" t="s">
        <v>16</v>
      </c>
      <c r="C27" s="98"/>
      <c r="D27" s="98"/>
      <c r="E27" s="77">
        <v>45597</v>
      </c>
      <c r="F27" s="78"/>
      <c r="G27" s="79">
        <v>45599</v>
      </c>
      <c r="H27" s="80"/>
    </row>
    <row r="28" spans="2:8" ht="15.6">
      <c r="B28" s="97" t="s">
        <v>17</v>
      </c>
      <c r="C28" s="98"/>
      <c r="D28" s="98"/>
      <c r="E28" s="77">
        <v>45575</v>
      </c>
      <c r="F28" s="78"/>
      <c r="G28" s="79">
        <v>45577</v>
      </c>
      <c r="H28" s="80"/>
    </row>
    <row r="29" spans="2:8" ht="15.6">
      <c r="B29" s="97" t="s">
        <v>18</v>
      </c>
      <c r="C29" s="98"/>
      <c r="D29" s="98"/>
      <c r="E29" s="77">
        <v>45627</v>
      </c>
      <c r="F29" s="78"/>
      <c r="G29" s="79">
        <v>45672</v>
      </c>
      <c r="H29" s="80"/>
    </row>
    <row r="30" spans="2:8" ht="15.6">
      <c r="B30" s="97" t="s">
        <v>19</v>
      </c>
      <c r="C30" s="98"/>
      <c r="D30" s="98"/>
      <c r="E30" s="77">
        <v>45566</v>
      </c>
      <c r="F30" s="78"/>
      <c r="G30" s="79">
        <v>45580</v>
      </c>
      <c r="H30" s="80"/>
    </row>
    <row r="31" spans="2:8" ht="15.6">
      <c r="B31" s="97" t="s">
        <v>20</v>
      </c>
      <c r="C31" s="98"/>
      <c r="D31" s="98"/>
      <c r="E31" s="129">
        <v>45575</v>
      </c>
      <c r="F31" s="130"/>
      <c r="G31" s="79">
        <v>45577</v>
      </c>
      <c r="H31" s="80"/>
    </row>
    <row r="32" spans="2:8" ht="15.6">
      <c r="B32" s="97" t="s">
        <v>21</v>
      </c>
      <c r="C32" s="98"/>
      <c r="D32" s="98"/>
      <c r="E32" s="77">
        <v>45580</v>
      </c>
      <c r="F32" s="78"/>
      <c r="G32" s="79">
        <v>45597</v>
      </c>
      <c r="H32" s="80"/>
    </row>
    <row r="33" spans="2:8" ht="15.6">
      <c r="B33" s="97" t="s">
        <v>22</v>
      </c>
      <c r="C33" s="98"/>
      <c r="D33" s="98"/>
      <c r="E33" s="77">
        <v>45580</v>
      </c>
      <c r="F33" s="78"/>
      <c r="G33" s="79">
        <v>45597</v>
      </c>
      <c r="H33" s="80"/>
    </row>
    <row r="34" spans="2:8" ht="15.6">
      <c r="B34" s="97" t="s">
        <v>23</v>
      </c>
      <c r="C34" s="98"/>
      <c r="D34" s="98"/>
      <c r="E34" s="77">
        <v>45580</v>
      </c>
      <c r="F34" s="78"/>
      <c r="G34" s="79">
        <v>45611</v>
      </c>
      <c r="H34" s="80"/>
    </row>
    <row r="35" spans="2:8" ht="15.6">
      <c r="B35" s="97" t="s">
        <v>24</v>
      </c>
      <c r="C35" s="98"/>
      <c r="D35" s="98"/>
      <c r="E35" s="77">
        <v>45566</v>
      </c>
      <c r="F35" s="78"/>
      <c r="G35" s="119">
        <v>45597</v>
      </c>
      <c r="H35" s="120"/>
    </row>
    <row r="36" spans="2:8" ht="15.6">
      <c r="B36" s="97" t="s">
        <v>25</v>
      </c>
      <c r="C36" s="98"/>
      <c r="D36" s="98"/>
      <c r="E36" s="77">
        <v>45597</v>
      </c>
      <c r="F36" s="78"/>
      <c r="G36" s="119">
        <v>45599</v>
      </c>
      <c r="H36" s="120"/>
    </row>
    <row r="37" spans="2:8" ht="15.6">
      <c r="B37" s="97" t="s">
        <v>26</v>
      </c>
      <c r="C37" s="98"/>
      <c r="D37" s="98"/>
      <c r="E37" s="77">
        <v>45597</v>
      </c>
      <c r="F37" s="78"/>
      <c r="G37" s="79">
        <v>45627</v>
      </c>
      <c r="H37" s="80"/>
    </row>
    <row r="38" spans="2:8" ht="15.6">
      <c r="B38" s="97" t="s">
        <v>27</v>
      </c>
      <c r="C38" s="98"/>
      <c r="D38" s="98"/>
      <c r="E38" s="77">
        <v>45597</v>
      </c>
      <c r="F38" s="78"/>
      <c r="G38" s="79">
        <v>45636</v>
      </c>
      <c r="H38" s="80"/>
    </row>
    <row r="39" spans="2:8" ht="15.6" customHeight="1">
      <c r="B39" s="97" t="s">
        <v>28</v>
      </c>
      <c r="C39" s="98"/>
      <c r="D39" s="98"/>
      <c r="E39" s="77">
        <v>45585</v>
      </c>
      <c r="F39" s="78"/>
      <c r="G39" s="119">
        <v>45616</v>
      </c>
      <c r="H39" s="120"/>
    </row>
    <row r="40" spans="2:8" ht="15.6" customHeight="1">
      <c r="B40" s="97" t="s">
        <v>29</v>
      </c>
      <c r="C40" s="98"/>
      <c r="D40" s="98"/>
      <c r="E40" s="77">
        <v>45597</v>
      </c>
      <c r="F40" s="78"/>
      <c r="G40" s="119">
        <v>45636</v>
      </c>
      <c r="H40" s="120"/>
    </row>
    <row r="41" spans="2:8" ht="15.6" customHeight="1">
      <c r="B41" s="97" t="s">
        <v>30</v>
      </c>
      <c r="C41" s="98"/>
      <c r="D41" s="98"/>
      <c r="E41" s="77">
        <v>45616</v>
      </c>
      <c r="F41" s="78"/>
      <c r="G41" s="119">
        <v>45627</v>
      </c>
      <c r="H41" s="120"/>
    </row>
    <row r="42" spans="2:8" ht="15.6" customHeight="1">
      <c r="B42" s="97" t="s">
        <v>31</v>
      </c>
      <c r="C42" s="98"/>
      <c r="D42" s="98"/>
      <c r="E42" s="77">
        <v>45566</v>
      </c>
      <c r="F42" s="78"/>
      <c r="G42" s="119">
        <v>45575</v>
      </c>
      <c r="H42" s="120"/>
    </row>
    <row r="43" spans="2:8" ht="15.6" customHeight="1">
      <c r="B43" s="97" t="s">
        <v>32</v>
      </c>
      <c r="C43" s="98"/>
      <c r="D43" s="98"/>
      <c r="E43" s="77">
        <v>45611</v>
      </c>
      <c r="F43" s="78"/>
      <c r="G43" s="119">
        <v>45627</v>
      </c>
      <c r="H43" s="120"/>
    </row>
    <row r="44" spans="2:8" ht="15.6" customHeight="1">
      <c r="B44" s="97" t="s">
        <v>33</v>
      </c>
      <c r="C44" s="98"/>
      <c r="D44" s="98"/>
      <c r="E44" s="77">
        <v>45575</v>
      </c>
      <c r="F44" s="78"/>
      <c r="G44" s="119">
        <v>45597</v>
      </c>
      <c r="H44" s="120"/>
    </row>
    <row r="45" spans="2:8" ht="15.6" customHeight="1">
      <c r="B45" s="97" t="s">
        <v>34</v>
      </c>
      <c r="C45" s="98"/>
      <c r="D45" s="98"/>
      <c r="E45" s="77">
        <v>45585</v>
      </c>
      <c r="F45" s="78"/>
      <c r="G45" s="119">
        <v>45597</v>
      </c>
      <c r="H45" s="120"/>
    </row>
    <row r="46" spans="2:8" ht="15.6" customHeight="1">
      <c r="B46" s="97" t="s">
        <v>35</v>
      </c>
      <c r="C46" s="98"/>
      <c r="D46" s="98"/>
      <c r="E46" s="77">
        <v>45575</v>
      </c>
      <c r="F46" s="78"/>
      <c r="G46" s="119">
        <v>45585</v>
      </c>
      <c r="H46" s="120"/>
    </row>
    <row r="47" spans="2:8" ht="15.6">
      <c r="B47" s="97" t="s">
        <v>36</v>
      </c>
      <c r="C47" s="98"/>
      <c r="D47" s="98"/>
      <c r="E47" s="77">
        <v>45566</v>
      </c>
      <c r="F47" s="78"/>
      <c r="G47" s="121">
        <v>45585</v>
      </c>
      <c r="H47" s="123"/>
    </row>
    <row r="48" spans="2:8" ht="15.6">
      <c r="B48" s="97" t="s">
        <v>37</v>
      </c>
      <c r="C48" s="98"/>
      <c r="D48" s="98"/>
      <c r="E48" s="77">
        <v>45566</v>
      </c>
      <c r="F48" s="78"/>
      <c r="G48" s="119">
        <v>45579</v>
      </c>
      <c r="H48" s="120"/>
    </row>
    <row r="49" spans="2:12" ht="15.6">
      <c r="B49" s="97" t="s">
        <v>38</v>
      </c>
      <c r="C49" s="98"/>
      <c r="D49" s="98"/>
      <c r="E49" s="77">
        <v>45580</v>
      </c>
      <c r="F49" s="78"/>
      <c r="G49" s="121">
        <v>45597</v>
      </c>
      <c r="H49" s="122"/>
    </row>
    <row r="50" spans="2:12" ht="16.149999999999999" thickBot="1">
      <c r="B50" s="97" t="s">
        <v>39</v>
      </c>
      <c r="C50" s="98"/>
      <c r="D50" s="98"/>
      <c r="E50" s="77">
        <v>45606</v>
      </c>
      <c r="F50" s="78"/>
      <c r="G50" s="119">
        <v>45627</v>
      </c>
      <c r="H50" s="120"/>
    </row>
    <row r="51" spans="2:12" ht="18">
      <c r="B51" s="28"/>
      <c r="C51" s="28"/>
      <c r="D51" s="29"/>
      <c r="E51" s="29"/>
      <c r="F51" s="29"/>
      <c r="G51" s="29"/>
      <c r="H51" s="29"/>
    </row>
    <row r="52" spans="2:12" ht="26.45" thickBot="1">
      <c r="B52" s="124" t="s">
        <v>40</v>
      </c>
      <c r="C52" s="125"/>
      <c r="D52" s="125"/>
      <c r="E52" s="125"/>
      <c r="F52" s="125"/>
      <c r="G52" s="125"/>
      <c r="H52" s="126"/>
    </row>
    <row r="53" spans="2:12" ht="48.75" customHeight="1" thickBot="1">
      <c r="B53" s="103" t="s">
        <v>41</v>
      </c>
      <c r="C53" s="104"/>
      <c r="D53" s="104"/>
      <c r="E53" s="104"/>
      <c r="F53" s="104"/>
      <c r="G53" s="104"/>
      <c r="H53" s="105"/>
    </row>
    <row r="54" spans="2:12" ht="24" thickBot="1">
      <c r="B54" s="112" t="s">
        <v>42</v>
      </c>
      <c r="C54" s="113"/>
      <c r="D54" s="113"/>
      <c r="E54" s="113"/>
      <c r="F54" s="113"/>
      <c r="G54" s="113"/>
      <c r="H54" s="114"/>
    </row>
    <row r="55" spans="2:12" ht="18">
      <c r="B55" s="68" t="s">
        <v>43</v>
      </c>
      <c r="C55" s="69"/>
      <c r="D55" s="70"/>
      <c r="E55" s="25" t="s">
        <v>44</v>
      </c>
      <c r="F55" s="25" t="s">
        <v>45</v>
      </c>
      <c r="G55" s="115" t="s">
        <v>46</v>
      </c>
      <c r="H55" s="116"/>
    </row>
    <row r="56" spans="2:12" ht="18.75" customHeight="1">
      <c r="B56" s="51" t="s">
        <v>47</v>
      </c>
      <c r="C56" s="52" t="s">
        <v>48</v>
      </c>
      <c r="D56" s="53" t="s">
        <v>48</v>
      </c>
      <c r="E56" s="48">
        <v>1500</v>
      </c>
      <c r="F56" s="47">
        <v>1</v>
      </c>
      <c r="G56" s="74">
        <f>E56*F56</f>
        <v>1500</v>
      </c>
      <c r="H56" s="140"/>
      <c r="L56" s="50"/>
    </row>
    <row r="57" spans="2:12" ht="18.75" customHeight="1">
      <c r="B57" s="51" t="s">
        <v>49</v>
      </c>
      <c r="C57" s="52" t="s">
        <v>49</v>
      </c>
      <c r="D57" s="53" t="s">
        <v>49</v>
      </c>
      <c r="E57" s="48">
        <v>90</v>
      </c>
      <c r="F57" s="47">
        <v>4</v>
      </c>
      <c r="G57" s="74">
        <v>360</v>
      </c>
      <c r="H57" s="75"/>
      <c r="L57" s="49"/>
    </row>
    <row r="58" spans="2:12" ht="18.75" customHeight="1">
      <c r="B58" s="51" t="s">
        <v>50</v>
      </c>
      <c r="C58" s="52" t="s">
        <v>50</v>
      </c>
      <c r="D58" s="53" t="s">
        <v>50</v>
      </c>
      <c r="E58" s="48">
        <v>60</v>
      </c>
      <c r="F58" s="47">
        <v>5</v>
      </c>
      <c r="G58" s="74">
        <v>300</v>
      </c>
      <c r="H58" s="75">
        <v>300</v>
      </c>
      <c r="L58" s="49"/>
    </row>
    <row r="59" spans="2:12" ht="18.75" customHeight="1">
      <c r="B59" s="51" t="s">
        <v>51</v>
      </c>
      <c r="C59" s="52" t="s">
        <v>51</v>
      </c>
      <c r="D59" s="53" t="s">
        <v>51</v>
      </c>
      <c r="E59" s="48">
        <v>140</v>
      </c>
      <c r="F59" s="47">
        <v>2</v>
      </c>
      <c r="G59" s="74">
        <v>280</v>
      </c>
      <c r="H59" s="75">
        <v>280</v>
      </c>
      <c r="L59" s="49"/>
    </row>
    <row r="60" spans="2:12" ht="18">
      <c r="B60" s="51"/>
      <c r="C60" s="52"/>
      <c r="D60" s="53"/>
      <c r="E60" s="10"/>
      <c r="F60" s="11"/>
      <c r="G60" s="74">
        <f t="shared" ref="G60:G63" si="0">E60*F60</f>
        <v>0</v>
      </c>
      <c r="H60" s="75"/>
      <c r="L60" s="38"/>
    </row>
    <row r="61" spans="2:12" ht="18">
      <c r="B61" s="51"/>
      <c r="C61" s="52"/>
      <c r="D61" s="53"/>
      <c r="E61" s="10"/>
      <c r="F61" s="11"/>
      <c r="G61" s="74">
        <f t="shared" si="0"/>
        <v>0</v>
      </c>
      <c r="H61" s="75"/>
      <c r="L61" s="38"/>
    </row>
    <row r="62" spans="2:12" ht="16.5" customHeight="1">
      <c r="B62" s="51"/>
      <c r="C62" s="52"/>
      <c r="D62" s="53"/>
      <c r="E62" s="10"/>
      <c r="F62" s="11"/>
      <c r="G62" s="74">
        <f t="shared" si="0"/>
        <v>0</v>
      </c>
      <c r="H62" s="75"/>
      <c r="L62" s="39"/>
    </row>
    <row r="63" spans="2:12" ht="18">
      <c r="B63" s="51"/>
      <c r="C63" s="52"/>
      <c r="D63" s="53"/>
      <c r="E63" s="10"/>
      <c r="F63" s="12"/>
      <c r="G63" s="74">
        <f t="shared" si="0"/>
        <v>0</v>
      </c>
      <c r="H63" s="75"/>
    </row>
    <row r="64" spans="2:12" ht="21.6" thickBot="1">
      <c r="B64" s="54" t="s">
        <v>52</v>
      </c>
      <c r="C64" s="55"/>
      <c r="D64" s="55"/>
      <c r="E64" s="55"/>
      <c r="F64" s="56"/>
      <c r="G64" s="117">
        <f>SUM(G56:G63)</f>
        <v>2440</v>
      </c>
      <c r="H64" s="118"/>
      <c r="I64" s="2"/>
      <c r="J64" s="2"/>
    </row>
    <row r="65" spans="2:12" ht="12" customHeight="1" thickBot="1">
      <c r="C65" s="1"/>
      <c r="D65" s="1"/>
      <c r="E65" s="1"/>
      <c r="F65" s="6"/>
      <c r="G65" s="3"/>
      <c r="H65" s="3"/>
    </row>
    <row r="66" spans="2:12" ht="24" thickBot="1">
      <c r="B66" s="112" t="s">
        <v>53</v>
      </c>
      <c r="C66" s="113"/>
      <c r="D66" s="113"/>
      <c r="E66" s="113"/>
      <c r="F66" s="113"/>
      <c r="G66" s="113"/>
      <c r="H66" s="114"/>
    </row>
    <row r="67" spans="2:12" ht="18.600000000000001" thickBot="1">
      <c r="B67" s="68" t="s">
        <v>43</v>
      </c>
      <c r="C67" s="69"/>
      <c r="D67" s="70"/>
      <c r="E67" s="25" t="s">
        <v>44</v>
      </c>
      <c r="F67" s="25" t="s">
        <v>45</v>
      </c>
      <c r="G67" s="115" t="s">
        <v>46</v>
      </c>
      <c r="H67" s="116"/>
    </row>
    <row r="68" spans="2:12" ht="16.149999999999999" customHeight="1">
      <c r="B68" s="51" t="s">
        <v>54</v>
      </c>
      <c r="C68" s="52"/>
      <c r="D68" s="53"/>
      <c r="E68" s="10">
        <v>15</v>
      </c>
      <c r="F68" s="11">
        <v>5</v>
      </c>
      <c r="G68" s="110">
        <f>E68*F68</f>
        <v>75</v>
      </c>
      <c r="H68" s="111">
        <v>800</v>
      </c>
      <c r="L68" s="40"/>
    </row>
    <row r="69" spans="2:12" ht="16.149999999999999" customHeight="1">
      <c r="B69" s="51" t="s">
        <v>55</v>
      </c>
      <c r="C69" s="52" t="s">
        <v>56</v>
      </c>
      <c r="D69" s="53" t="s">
        <v>56</v>
      </c>
      <c r="E69" s="10">
        <v>1.5</v>
      </c>
      <c r="F69" s="11">
        <v>20</v>
      </c>
      <c r="G69" s="110">
        <f>E69*F69</f>
        <v>30</v>
      </c>
      <c r="H69" s="111">
        <v>801</v>
      </c>
      <c r="L69" s="41"/>
    </row>
    <row r="70" spans="2:12" ht="16.149999999999999" customHeight="1">
      <c r="B70" s="51" t="s">
        <v>57</v>
      </c>
      <c r="C70" s="52"/>
      <c r="D70" s="53"/>
      <c r="E70" s="10">
        <v>5</v>
      </c>
      <c r="F70" s="11">
        <v>10</v>
      </c>
      <c r="G70" s="110">
        <f t="shared" ref="G70:G72" si="1">E70*F70</f>
        <v>50</v>
      </c>
      <c r="H70" s="111">
        <v>802</v>
      </c>
      <c r="L70" s="41"/>
    </row>
    <row r="71" spans="2:12" ht="16.149999999999999" customHeight="1">
      <c r="B71" s="51" t="s">
        <v>58</v>
      </c>
      <c r="C71" s="52"/>
      <c r="D71" s="53"/>
      <c r="E71" s="10">
        <v>200</v>
      </c>
      <c r="F71" s="11">
        <v>1</v>
      </c>
      <c r="G71" s="110">
        <f t="shared" si="1"/>
        <v>200</v>
      </c>
      <c r="H71" s="111">
        <v>803</v>
      </c>
      <c r="L71" s="41"/>
    </row>
    <row r="72" spans="2:12" ht="16.149999999999999" customHeight="1">
      <c r="B72" s="51" t="s">
        <v>59</v>
      </c>
      <c r="C72" s="52" t="s">
        <v>59</v>
      </c>
      <c r="D72" s="53" t="s">
        <v>59</v>
      </c>
      <c r="E72" s="10">
        <v>45</v>
      </c>
      <c r="F72" s="11">
        <v>2</v>
      </c>
      <c r="G72" s="110">
        <f t="shared" si="1"/>
        <v>90</v>
      </c>
      <c r="H72" s="111">
        <v>804</v>
      </c>
      <c r="L72" s="41"/>
    </row>
    <row r="73" spans="2:12" ht="16.149999999999999" customHeight="1">
      <c r="B73" s="51" t="s">
        <v>60</v>
      </c>
      <c r="C73" s="52" t="s">
        <v>61</v>
      </c>
      <c r="D73" s="53" t="s">
        <v>61</v>
      </c>
      <c r="E73" s="10">
        <v>25</v>
      </c>
      <c r="F73" s="11">
        <v>2</v>
      </c>
      <c r="G73" s="110">
        <f t="shared" ref="G73" si="2">E73*F73</f>
        <v>50</v>
      </c>
      <c r="H73" s="111">
        <v>805</v>
      </c>
      <c r="L73" s="42"/>
    </row>
    <row r="74" spans="2:12" ht="18">
      <c r="B74" s="51" t="s">
        <v>62</v>
      </c>
      <c r="C74" s="52"/>
      <c r="D74" s="53"/>
      <c r="E74" s="10">
        <v>18</v>
      </c>
      <c r="F74" s="11">
        <v>3</v>
      </c>
      <c r="G74" s="74">
        <f t="shared" ref="G74:G76" si="3">E74*F74</f>
        <v>54</v>
      </c>
      <c r="H74" s="75"/>
    </row>
    <row r="75" spans="2:12" ht="18">
      <c r="B75" s="51" t="s">
        <v>63</v>
      </c>
      <c r="C75" s="52"/>
      <c r="D75" s="53"/>
      <c r="E75" s="10">
        <v>1000</v>
      </c>
      <c r="F75" s="11">
        <v>1</v>
      </c>
      <c r="G75" s="74">
        <f t="shared" si="3"/>
        <v>1000</v>
      </c>
      <c r="H75" s="75"/>
    </row>
    <row r="76" spans="2:12" ht="16.5" customHeight="1">
      <c r="B76" s="51" t="s">
        <v>64</v>
      </c>
      <c r="C76" s="52"/>
      <c r="D76" s="53"/>
      <c r="E76" s="10">
        <v>2800</v>
      </c>
      <c r="F76" s="11">
        <v>1</v>
      </c>
      <c r="G76" s="74">
        <f t="shared" si="3"/>
        <v>2800</v>
      </c>
      <c r="H76" s="75"/>
    </row>
    <row r="77" spans="2:12" ht="16.5" customHeight="1">
      <c r="B77" s="44"/>
      <c r="C77" s="45"/>
      <c r="D77" s="46"/>
      <c r="E77" s="10"/>
      <c r="F77" s="12"/>
      <c r="G77" s="43"/>
      <c r="H77" s="37"/>
    </row>
    <row r="78" spans="2:12" ht="16.5" customHeight="1">
      <c r="B78" s="44"/>
      <c r="C78" s="45"/>
      <c r="D78" s="46"/>
      <c r="E78" s="10"/>
      <c r="F78" s="12"/>
      <c r="G78" s="43"/>
      <c r="H78" s="37"/>
    </row>
    <row r="79" spans="2:12" ht="18">
      <c r="B79" s="51"/>
      <c r="C79" s="52"/>
      <c r="D79" s="53"/>
      <c r="E79" s="10"/>
      <c r="F79" s="12"/>
      <c r="G79" s="74"/>
      <c r="H79" s="75"/>
    </row>
    <row r="80" spans="2:12" ht="21">
      <c r="B80" s="54" t="s">
        <v>52</v>
      </c>
      <c r="C80" s="55"/>
      <c r="D80" s="55"/>
      <c r="E80" s="55"/>
      <c r="F80" s="56"/>
      <c r="G80" s="117">
        <f>SUM(G68:G79)</f>
        <v>4349</v>
      </c>
      <c r="H80" s="118"/>
      <c r="I80" s="2"/>
      <c r="J80" s="2"/>
    </row>
    <row r="81" spans="2:10" ht="12" customHeight="1">
      <c r="C81" s="1"/>
      <c r="D81" s="1"/>
      <c r="E81" s="1"/>
      <c r="F81" s="6"/>
      <c r="G81" s="3"/>
      <c r="H81" s="3"/>
    </row>
    <row r="82" spans="2:10" ht="23.45">
      <c r="B82" s="112" t="s">
        <v>65</v>
      </c>
      <c r="C82" s="113"/>
      <c r="D82" s="113"/>
      <c r="E82" s="113"/>
      <c r="F82" s="113"/>
      <c r="G82" s="113"/>
      <c r="H82" s="114"/>
    </row>
    <row r="83" spans="2:10" ht="18">
      <c r="B83" s="68" t="s">
        <v>43</v>
      </c>
      <c r="C83" s="69"/>
      <c r="D83" s="70"/>
      <c r="E83" s="25" t="s">
        <v>44</v>
      </c>
      <c r="F83" s="25" t="s">
        <v>45</v>
      </c>
      <c r="G83" s="115" t="s">
        <v>46</v>
      </c>
      <c r="H83" s="116"/>
    </row>
    <row r="84" spans="2:10" ht="18">
      <c r="B84" s="51" t="s">
        <v>66</v>
      </c>
      <c r="C84" s="52"/>
      <c r="D84" s="53"/>
      <c r="E84" s="10">
        <v>90</v>
      </c>
      <c r="F84" s="11">
        <v>10</v>
      </c>
      <c r="G84" s="74">
        <f t="shared" ref="G84:G93" si="4">E84*F84</f>
        <v>900</v>
      </c>
      <c r="H84" s="75"/>
    </row>
    <row r="85" spans="2:10" ht="18">
      <c r="B85" s="51" t="s">
        <v>67</v>
      </c>
      <c r="C85" s="52"/>
      <c r="D85" s="53"/>
      <c r="E85" s="10">
        <v>1400</v>
      </c>
      <c r="F85" s="11">
        <v>1</v>
      </c>
      <c r="G85" s="74">
        <f t="shared" si="4"/>
        <v>1400</v>
      </c>
      <c r="H85" s="75"/>
    </row>
    <row r="86" spans="2:10" ht="18">
      <c r="B86" s="51" t="s">
        <v>68</v>
      </c>
      <c r="C86" s="52"/>
      <c r="D86" s="53"/>
      <c r="E86" s="10">
        <v>600</v>
      </c>
      <c r="F86" s="11">
        <v>1</v>
      </c>
      <c r="G86" s="74">
        <f t="shared" si="4"/>
        <v>600</v>
      </c>
      <c r="H86" s="75"/>
    </row>
    <row r="87" spans="2:10" ht="18">
      <c r="B87" s="51" t="s">
        <v>69</v>
      </c>
      <c r="C87" s="52"/>
      <c r="D87" s="53"/>
      <c r="E87" s="10">
        <v>20</v>
      </c>
      <c r="F87" s="11">
        <v>15</v>
      </c>
      <c r="G87" s="74">
        <f t="shared" si="4"/>
        <v>300</v>
      </c>
      <c r="H87" s="75"/>
    </row>
    <row r="88" spans="2:10" ht="18">
      <c r="B88" s="51"/>
      <c r="C88" s="52"/>
      <c r="D88" s="53"/>
      <c r="E88" s="10"/>
      <c r="F88" s="11"/>
      <c r="G88" s="74">
        <f t="shared" si="4"/>
        <v>0</v>
      </c>
      <c r="H88" s="75"/>
    </row>
    <row r="89" spans="2:10" ht="18">
      <c r="B89" s="51"/>
      <c r="C89" s="52"/>
      <c r="D89" s="53"/>
      <c r="E89" s="10"/>
      <c r="F89" s="11"/>
      <c r="G89" s="74">
        <f t="shared" si="4"/>
        <v>0</v>
      </c>
      <c r="H89" s="75"/>
    </row>
    <row r="90" spans="2:10" ht="18">
      <c r="B90" s="51"/>
      <c r="C90" s="52"/>
      <c r="D90" s="53"/>
      <c r="E90" s="10"/>
      <c r="F90" s="11"/>
      <c r="G90" s="74">
        <f t="shared" si="4"/>
        <v>0</v>
      </c>
      <c r="H90" s="75"/>
    </row>
    <row r="91" spans="2:10" ht="18">
      <c r="B91" s="51"/>
      <c r="C91" s="52"/>
      <c r="D91" s="53"/>
      <c r="E91" s="10"/>
      <c r="F91" s="11"/>
      <c r="G91" s="74">
        <f t="shared" si="4"/>
        <v>0</v>
      </c>
      <c r="H91" s="75"/>
    </row>
    <row r="92" spans="2:10" ht="16.5" customHeight="1">
      <c r="B92" s="51"/>
      <c r="C92" s="52"/>
      <c r="D92" s="53"/>
      <c r="E92" s="10"/>
      <c r="F92" s="11"/>
      <c r="G92" s="74">
        <f t="shared" si="4"/>
        <v>0</v>
      </c>
      <c r="H92" s="75"/>
    </row>
    <row r="93" spans="2:10" ht="18">
      <c r="B93" s="51"/>
      <c r="C93" s="52"/>
      <c r="D93" s="53"/>
      <c r="E93" s="10"/>
      <c r="F93" s="12"/>
      <c r="G93" s="74">
        <f t="shared" si="4"/>
        <v>0</v>
      </c>
      <c r="H93" s="75"/>
    </row>
    <row r="94" spans="2:10" ht="21.6" thickBot="1">
      <c r="B94" s="54" t="s">
        <v>52</v>
      </c>
      <c r="C94" s="55"/>
      <c r="D94" s="55"/>
      <c r="E94" s="55"/>
      <c r="F94" s="56"/>
      <c r="G94" s="117">
        <f>SUM(G84:H93)</f>
        <v>3200</v>
      </c>
      <c r="H94" s="118"/>
      <c r="I94" s="2"/>
      <c r="J94" s="2"/>
    </row>
    <row r="95" spans="2:10" ht="11.25" customHeight="1">
      <c r="B95" s="7"/>
      <c r="C95" s="1"/>
      <c r="D95" s="1"/>
      <c r="E95" s="1"/>
      <c r="F95" s="6"/>
      <c r="G95" s="3"/>
      <c r="H95" s="3"/>
    </row>
    <row r="96" spans="2:10" ht="24" customHeight="1">
      <c r="B96" s="71" t="s">
        <v>70</v>
      </c>
      <c r="C96" s="72"/>
      <c r="D96" s="72"/>
      <c r="E96" s="72"/>
      <c r="F96" s="73"/>
      <c r="G96" s="127">
        <f>SUM(G94,G80,G64)</f>
        <v>9989</v>
      </c>
      <c r="H96" s="128"/>
    </row>
    <row r="106" spans="10:10" ht="16.5" customHeight="1"/>
    <row r="108" spans="10:10" ht="21">
      <c r="J108" s="2"/>
    </row>
    <row r="109" spans="10:10" ht="12" customHeight="1"/>
    <row r="110" spans="10:10" ht="24" customHeight="1"/>
    <row r="120" spans="10:10" ht="16.5" customHeight="1"/>
    <row r="122" spans="10:10" ht="21">
      <c r="J122" s="2"/>
    </row>
    <row r="132" ht="35.25" customHeight="1"/>
    <row r="133" ht="79.5" customHeight="1"/>
    <row r="135" ht="16.5" customHeight="1"/>
    <row r="136" ht="60" customHeight="1"/>
    <row r="141" ht="33" customHeight="1"/>
    <row r="142" ht="61.5" customHeight="1"/>
    <row r="144" ht="16.5" customHeight="1"/>
    <row r="145" ht="57" customHeight="1"/>
    <row r="146" ht="15.75" customHeight="1"/>
    <row r="147" ht="30" customHeight="1"/>
    <row r="148" ht="7.5" customHeight="1"/>
    <row r="151" ht="14.25" customHeight="1"/>
    <row r="152" ht="6.75" customHeight="1"/>
    <row r="153" ht="36.75" customHeight="1"/>
    <row r="155" ht="16.5" customHeight="1"/>
    <row r="156" ht="57" customHeight="1"/>
    <row r="158" ht="54.75" customHeight="1"/>
    <row r="160" ht="16.5" customHeight="1"/>
    <row r="161" ht="110.25" customHeight="1"/>
    <row r="163" ht="16.5" customHeight="1"/>
    <row r="164" ht="99" customHeight="1"/>
  </sheetData>
  <mergeCells count="169">
    <mergeCell ref="B41:D41"/>
    <mergeCell ref="E41:F41"/>
    <mergeCell ref="G41:H41"/>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0:D40"/>
    <mergeCell ref="E40:F40"/>
    <mergeCell ref="G40:H40"/>
    <mergeCell ref="B35:D35"/>
    <mergeCell ref="E35:F35"/>
    <mergeCell ref="G35:H35"/>
    <mergeCell ref="B36:D36"/>
    <mergeCell ref="E36:F36"/>
    <mergeCell ref="G36:H36"/>
    <mergeCell ref="B37:D37"/>
    <mergeCell ref="E37:F37"/>
    <mergeCell ref="G37:H37"/>
    <mergeCell ref="B39:D39"/>
    <mergeCell ref="B38:D38"/>
    <mergeCell ref="E38:F38"/>
    <mergeCell ref="G38:H38"/>
    <mergeCell ref="E39:F39"/>
    <mergeCell ref="G39:H39"/>
    <mergeCell ref="B31:D31"/>
    <mergeCell ref="E30:F30"/>
    <mergeCell ref="G31:H31"/>
    <mergeCell ref="B32:D32"/>
    <mergeCell ref="E32:F32"/>
    <mergeCell ref="G32:H32"/>
    <mergeCell ref="E33:F33"/>
    <mergeCell ref="G33:H33"/>
    <mergeCell ref="B34:D34"/>
    <mergeCell ref="E34:F34"/>
    <mergeCell ref="G34:H34"/>
    <mergeCell ref="B33:D33"/>
    <mergeCell ref="E31:F31"/>
    <mergeCell ref="G96:H96"/>
    <mergeCell ref="G89:H89"/>
    <mergeCell ref="G83:H83"/>
    <mergeCell ref="G75:H75"/>
    <mergeCell ref="G74:H74"/>
    <mergeCell ref="G73:H73"/>
    <mergeCell ref="G72:H72"/>
    <mergeCell ref="G71:H71"/>
    <mergeCell ref="G70:H70"/>
    <mergeCell ref="G87:H87"/>
    <mergeCell ref="G88:H88"/>
    <mergeCell ref="G94:H94"/>
    <mergeCell ref="G76:H76"/>
    <mergeCell ref="G79:H79"/>
    <mergeCell ref="G80:H80"/>
    <mergeCell ref="G47:H47"/>
    <mergeCell ref="E27:F27"/>
    <mergeCell ref="B52:H52"/>
    <mergeCell ref="B53:H53"/>
    <mergeCell ref="B54:H54"/>
    <mergeCell ref="G67:H67"/>
    <mergeCell ref="G57:H57"/>
    <mergeCell ref="G58:H58"/>
    <mergeCell ref="G59:H59"/>
    <mergeCell ref="G60:H60"/>
    <mergeCell ref="B63:D63"/>
    <mergeCell ref="G62:H62"/>
    <mergeCell ref="G63:H63"/>
    <mergeCell ref="B66:H66"/>
    <mergeCell ref="E28:F28"/>
    <mergeCell ref="B27:D27"/>
    <mergeCell ref="G27:H27"/>
    <mergeCell ref="B28:D28"/>
    <mergeCell ref="G28:H28"/>
    <mergeCell ref="B29:D29"/>
    <mergeCell ref="E29:F29"/>
    <mergeCell ref="G29:H29"/>
    <mergeCell ref="B30:D30"/>
    <mergeCell ref="G30:H30"/>
    <mergeCell ref="G68:H68"/>
    <mergeCell ref="G69:H69"/>
    <mergeCell ref="G93:H93"/>
    <mergeCell ref="G90:H90"/>
    <mergeCell ref="G91:H91"/>
    <mergeCell ref="G92:H92"/>
    <mergeCell ref="B50:D50"/>
    <mergeCell ref="B47:D47"/>
    <mergeCell ref="E49:F49"/>
    <mergeCell ref="E50:F50"/>
    <mergeCell ref="E47:F47"/>
    <mergeCell ref="E48:F48"/>
    <mergeCell ref="B48:D48"/>
    <mergeCell ref="B49:D49"/>
    <mergeCell ref="B55:D55"/>
    <mergeCell ref="B92:D92"/>
    <mergeCell ref="B93:D93"/>
    <mergeCell ref="B82:H82"/>
    <mergeCell ref="G55:H55"/>
    <mergeCell ref="G56:H56"/>
    <mergeCell ref="G84:H84"/>
    <mergeCell ref="G85:H85"/>
    <mergeCell ref="G86:H86"/>
    <mergeCell ref="G64:H64"/>
    <mergeCell ref="B61:D61"/>
    <mergeCell ref="B62:D62"/>
    <mergeCell ref="G61:H61"/>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22:H22"/>
    <mergeCell ref="B24:D24"/>
    <mergeCell ref="B23:D23"/>
    <mergeCell ref="E23:F23"/>
    <mergeCell ref="G50:H50"/>
    <mergeCell ref="G49:H49"/>
    <mergeCell ref="G48:H48"/>
    <mergeCell ref="B85:D85"/>
    <mergeCell ref="B86:D86"/>
    <mergeCell ref="B87:D87"/>
    <mergeCell ref="B88:D88"/>
    <mergeCell ref="B89:D89"/>
    <mergeCell ref="B90:D90"/>
    <mergeCell ref="B91:D91"/>
    <mergeCell ref="B96:F96"/>
    <mergeCell ref="B94:F94"/>
    <mergeCell ref="B84:D84"/>
    <mergeCell ref="B80:F80"/>
    <mergeCell ref="B64:F64"/>
    <mergeCell ref="F16:H17"/>
    <mergeCell ref="E14:G15"/>
    <mergeCell ref="C16:D16"/>
    <mergeCell ref="C17:D17"/>
    <mergeCell ref="B67:D67"/>
    <mergeCell ref="B68:D68"/>
    <mergeCell ref="B69:D69"/>
    <mergeCell ref="B70:D70"/>
    <mergeCell ref="B71:D71"/>
    <mergeCell ref="B72:D72"/>
    <mergeCell ref="B73:D73"/>
    <mergeCell ref="B74:D74"/>
    <mergeCell ref="B75:D75"/>
    <mergeCell ref="B76:D76"/>
    <mergeCell ref="B56:D56"/>
    <mergeCell ref="B57:D57"/>
    <mergeCell ref="B58:D58"/>
    <mergeCell ref="B59:D59"/>
    <mergeCell ref="B79:D79"/>
    <mergeCell ref="B83:D83"/>
    <mergeCell ref="B60:D60"/>
  </mergeCells>
  <pageMargins left="0.2" right="0.2" top="0.25" bottom="0.25" header="0.3" footer="0.3"/>
  <pageSetup scale="86" fitToHeight="0" orientation="portrait" r:id="rId1"/>
  <headerFooter>
    <oddFooter>Page &amp;P of &amp;N</oddFooter>
  </headerFooter>
  <rowBreaks count="2" manualBreakCount="2">
    <brk id="51" max="16383" man="1"/>
    <brk id="9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topLeftCell="A58" zoomScaleNormal="100" workbookViewId="0">
      <selection activeCell="M105" sqref="M105"/>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5.9">
      <c r="C2" s="76" t="s">
        <v>71</v>
      </c>
      <c r="D2" s="76"/>
      <c r="E2" s="76"/>
      <c r="F2" s="76"/>
      <c r="G2" s="76"/>
      <c r="H2" s="76"/>
    </row>
    <row r="3" spans="2:8" ht="10.5" customHeight="1" thickBot="1">
      <c r="C3" s="1"/>
      <c r="D3" s="1"/>
      <c r="E3" s="1"/>
      <c r="F3" s="1"/>
      <c r="G3" s="1"/>
      <c r="H3" s="1"/>
    </row>
    <row r="4" spans="2:8" ht="15.75" customHeight="1">
      <c r="B4" s="81" t="s">
        <v>72</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33" customHeight="1" thickBot="1">
      <c r="B10" s="87"/>
      <c r="C10" s="88"/>
      <c r="D10" s="88"/>
      <c r="E10" s="88"/>
      <c r="F10" s="88"/>
      <c r="G10" s="88"/>
      <c r="H10" s="89"/>
    </row>
    <row r="11" spans="2:8" ht="16.5" customHeight="1" thickBot="1">
      <c r="C11" s="5"/>
      <c r="D11" s="5"/>
      <c r="E11" s="5"/>
      <c r="F11" s="5"/>
      <c r="G11" s="5"/>
      <c r="H11" s="5"/>
    </row>
    <row r="12" spans="2:8" ht="26.45" thickBot="1">
      <c r="B12" s="90" t="s">
        <v>2</v>
      </c>
      <c r="C12" s="91"/>
      <c r="D12" s="91"/>
      <c r="E12" s="91"/>
      <c r="F12" s="91"/>
      <c r="G12" s="91"/>
      <c r="H12" s="92"/>
    </row>
    <row r="13" spans="2:8" ht="8.25" customHeight="1" thickBot="1">
      <c r="B13" s="13"/>
      <c r="C13" s="14"/>
      <c r="D13" s="14"/>
      <c r="E13" s="15"/>
      <c r="F13" s="15"/>
      <c r="G13" s="15"/>
      <c r="H13" s="30"/>
    </row>
    <row r="14" spans="2:8" ht="21" customHeight="1">
      <c r="B14" s="16"/>
      <c r="C14" s="101" t="s">
        <v>3</v>
      </c>
      <c r="D14" s="102"/>
      <c r="E14" s="60"/>
      <c r="F14" s="61"/>
      <c r="G14" s="62"/>
      <c r="H14" s="31"/>
    </row>
    <row r="15" spans="2:8" ht="21" customHeight="1" thickBot="1">
      <c r="B15" s="16"/>
      <c r="C15" s="101"/>
      <c r="D15" s="102"/>
      <c r="E15" s="63"/>
      <c r="F15" s="64"/>
      <c r="G15" s="65"/>
      <c r="H15" s="31"/>
    </row>
    <row r="16" spans="2:8" ht="33" customHeight="1" thickBot="1">
      <c r="B16" s="16"/>
      <c r="C16" s="66" t="s">
        <v>73</v>
      </c>
      <c r="D16" s="67"/>
      <c r="E16" s="32">
        <f>H107</f>
        <v>0</v>
      </c>
      <c r="F16" s="57" t="s">
        <v>6</v>
      </c>
      <c r="G16" s="58"/>
      <c r="H16" s="59"/>
    </row>
    <row r="17" spans="2:8" ht="30" customHeight="1" thickBot="1">
      <c r="B17" s="16"/>
      <c r="C17" s="66" t="s">
        <v>7</v>
      </c>
      <c r="D17" s="67"/>
      <c r="E17" s="33"/>
      <c r="F17" s="57"/>
      <c r="G17" s="58"/>
      <c r="H17" s="5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6.45" thickBot="1">
      <c r="B21" s="90" t="s">
        <v>8</v>
      </c>
      <c r="C21" s="91"/>
      <c r="D21" s="91"/>
      <c r="E21" s="91"/>
      <c r="F21" s="91"/>
      <c r="G21" s="91"/>
      <c r="H21" s="92"/>
    </row>
    <row r="22" spans="2:8" ht="91.5" customHeight="1" thickBot="1">
      <c r="B22" s="103" t="s">
        <v>74</v>
      </c>
      <c r="C22" s="104"/>
      <c r="D22" s="104"/>
      <c r="E22" s="104"/>
      <c r="F22" s="104"/>
      <c r="G22" s="104"/>
      <c r="H22" s="105"/>
    </row>
    <row r="23" spans="2:8" ht="34.5" customHeight="1" thickBot="1">
      <c r="B23" s="108" t="s">
        <v>10</v>
      </c>
      <c r="C23" s="109"/>
      <c r="D23" s="109"/>
      <c r="E23" s="99" t="s">
        <v>75</v>
      </c>
      <c r="F23" s="99"/>
      <c r="G23" s="99" t="s">
        <v>76</v>
      </c>
      <c r="H23" s="100"/>
    </row>
    <row r="24" spans="2:8" ht="15.6">
      <c r="B24" s="106"/>
      <c r="C24" s="107"/>
      <c r="D24" s="107"/>
      <c r="E24" s="94"/>
      <c r="F24" s="94"/>
      <c r="G24" s="95"/>
      <c r="H24" s="96"/>
    </row>
    <row r="25" spans="2:8" ht="16.5" customHeight="1">
      <c r="B25" s="97"/>
      <c r="C25" s="98"/>
      <c r="D25" s="98"/>
      <c r="E25" s="78"/>
      <c r="F25" s="78"/>
      <c r="G25" s="79"/>
      <c r="H25" s="80"/>
    </row>
    <row r="26" spans="2:8" ht="15.6">
      <c r="B26" s="97"/>
      <c r="C26" s="98"/>
      <c r="D26" s="98"/>
      <c r="E26" s="78"/>
      <c r="F26" s="78"/>
      <c r="G26" s="79"/>
      <c r="H26" s="80"/>
    </row>
    <row r="27" spans="2:8" ht="15.6">
      <c r="B27" s="97"/>
      <c r="C27" s="98"/>
      <c r="D27" s="98"/>
      <c r="E27" s="78"/>
      <c r="F27" s="78"/>
      <c r="G27" s="78"/>
      <c r="H27" s="135"/>
    </row>
    <row r="28" spans="2:8" ht="16.5" customHeight="1">
      <c r="B28" s="97"/>
      <c r="C28" s="98"/>
      <c r="D28" s="98"/>
      <c r="E28" s="78"/>
      <c r="F28" s="78"/>
      <c r="G28" s="79"/>
      <c r="H28" s="80"/>
    </row>
    <row r="29" spans="2:8" ht="15.6">
      <c r="B29" s="97"/>
      <c r="C29" s="98"/>
      <c r="D29" s="98"/>
      <c r="E29" s="78"/>
      <c r="F29" s="78"/>
      <c r="G29" s="78"/>
      <c r="H29" s="135"/>
    </row>
    <row r="30" spans="2:8" ht="15.6">
      <c r="B30" s="97"/>
      <c r="C30" s="98"/>
      <c r="D30" s="98"/>
      <c r="E30" s="78"/>
      <c r="F30" s="78"/>
      <c r="G30" s="79"/>
      <c r="H30" s="80"/>
    </row>
    <row r="31" spans="2:8" ht="15.6">
      <c r="B31" s="97"/>
      <c r="C31" s="98"/>
      <c r="D31" s="98"/>
      <c r="E31" s="78"/>
      <c r="F31" s="78"/>
      <c r="G31" s="79"/>
      <c r="H31" s="80"/>
    </row>
    <row r="32" spans="2:8" ht="15.6">
      <c r="B32" s="97"/>
      <c r="C32" s="98"/>
      <c r="D32" s="98"/>
      <c r="E32" s="78"/>
      <c r="F32" s="78"/>
      <c r="G32" s="78"/>
      <c r="H32" s="135"/>
    </row>
    <row r="33" spans="2:8" ht="15.6">
      <c r="B33" s="97"/>
      <c r="C33" s="98"/>
      <c r="D33" s="98"/>
      <c r="E33" s="78"/>
      <c r="F33" s="78"/>
      <c r="G33" s="78"/>
      <c r="H33" s="135"/>
    </row>
    <row r="34" spans="2:8" ht="16.149999999999999" thickBot="1">
      <c r="B34" s="136"/>
      <c r="C34" s="137"/>
      <c r="D34" s="137"/>
      <c r="E34" s="138"/>
      <c r="F34" s="138"/>
      <c r="G34" s="138"/>
      <c r="H34" s="139"/>
    </row>
    <row r="35" spans="2:8" ht="18">
      <c r="B35" s="28"/>
      <c r="C35" s="28"/>
      <c r="D35" s="29"/>
      <c r="E35" s="29"/>
      <c r="F35" s="29"/>
      <c r="G35" s="29"/>
      <c r="H35" s="29"/>
    </row>
    <row r="36" spans="2:8" ht="26.45" thickBot="1">
      <c r="B36" s="124" t="s">
        <v>77</v>
      </c>
      <c r="C36" s="125"/>
      <c r="D36" s="125"/>
      <c r="E36" s="125"/>
      <c r="F36" s="125"/>
      <c r="G36" s="125"/>
      <c r="H36" s="126"/>
    </row>
    <row r="37" spans="2:8" ht="45.75" customHeight="1" thickBot="1">
      <c r="B37" s="103" t="s">
        <v>41</v>
      </c>
      <c r="C37" s="104"/>
      <c r="D37" s="104"/>
      <c r="E37" s="104"/>
      <c r="F37" s="104"/>
      <c r="G37" s="104"/>
      <c r="H37" s="105"/>
    </row>
    <row r="38" spans="2:8" ht="24" thickBot="1">
      <c r="B38" s="112" t="s">
        <v>78</v>
      </c>
      <c r="C38" s="113"/>
      <c r="D38" s="113"/>
      <c r="E38" s="113"/>
      <c r="F38" s="113"/>
      <c r="G38" s="113"/>
      <c r="H38" s="114"/>
    </row>
    <row r="39" spans="2:8" ht="18">
      <c r="B39" s="68" t="s">
        <v>43</v>
      </c>
      <c r="C39" s="69"/>
      <c r="D39" s="70"/>
      <c r="E39" s="25" t="s">
        <v>44</v>
      </c>
      <c r="F39" s="25" t="s">
        <v>45</v>
      </c>
      <c r="G39" s="133" t="s">
        <v>46</v>
      </c>
      <c r="H39" s="134"/>
    </row>
    <row r="40" spans="2:8" ht="18">
      <c r="B40" s="51"/>
      <c r="C40" s="52"/>
      <c r="D40" s="53"/>
      <c r="E40" s="10"/>
      <c r="F40" s="11"/>
      <c r="G40" s="74">
        <f t="shared" ref="G40:G49" si="0">E40*F40</f>
        <v>0</v>
      </c>
      <c r="H40" s="75"/>
    </row>
    <row r="41" spans="2:8" ht="18">
      <c r="B41" s="51"/>
      <c r="C41" s="52"/>
      <c r="D41" s="53"/>
      <c r="E41" s="10"/>
      <c r="F41" s="11"/>
      <c r="G41" s="74">
        <f t="shared" si="0"/>
        <v>0</v>
      </c>
      <c r="H41" s="75"/>
    </row>
    <row r="42" spans="2:8" ht="18">
      <c r="B42" s="51"/>
      <c r="C42" s="52"/>
      <c r="D42" s="53"/>
      <c r="E42" s="10"/>
      <c r="F42" s="11"/>
      <c r="G42" s="74">
        <f t="shared" si="0"/>
        <v>0</v>
      </c>
      <c r="H42" s="75"/>
    </row>
    <row r="43" spans="2:8" ht="18">
      <c r="B43" s="51"/>
      <c r="C43" s="52"/>
      <c r="D43" s="53"/>
      <c r="E43" s="10"/>
      <c r="F43" s="11"/>
      <c r="G43" s="74">
        <f t="shared" si="0"/>
        <v>0</v>
      </c>
      <c r="H43" s="75"/>
    </row>
    <row r="44" spans="2:8" ht="18">
      <c r="B44" s="51"/>
      <c r="C44" s="52"/>
      <c r="D44" s="53"/>
      <c r="E44" s="10"/>
      <c r="F44" s="11"/>
      <c r="G44" s="74">
        <f t="shared" si="0"/>
        <v>0</v>
      </c>
      <c r="H44" s="75"/>
    </row>
    <row r="45" spans="2:8" ht="18">
      <c r="B45" s="51"/>
      <c r="C45" s="52"/>
      <c r="D45" s="53"/>
      <c r="E45" s="10"/>
      <c r="F45" s="11"/>
      <c r="G45" s="74">
        <f t="shared" si="0"/>
        <v>0</v>
      </c>
      <c r="H45" s="75"/>
    </row>
    <row r="46" spans="2:8" ht="18">
      <c r="B46" s="51"/>
      <c r="C46" s="52"/>
      <c r="D46" s="53"/>
      <c r="E46" s="10"/>
      <c r="F46" s="11"/>
      <c r="G46" s="74">
        <f t="shared" si="0"/>
        <v>0</v>
      </c>
      <c r="H46" s="75"/>
    </row>
    <row r="47" spans="2:8" ht="18">
      <c r="B47" s="51"/>
      <c r="C47" s="52"/>
      <c r="D47" s="53"/>
      <c r="E47" s="10"/>
      <c r="F47" s="11"/>
      <c r="G47" s="74">
        <f t="shared" si="0"/>
        <v>0</v>
      </c>
      <c r="H47" s="75"/>
    </row>
    <row r="48" spans="2:8" ht="16.5" customHeight="1">
      <c r="B48" s="51"/>
      <c r="C48" s="52"/>
      <c r="D48" s="53"/>
      <c r="E48" s="10"/>
      <c r="F48" s="11"/>
      <c r="G48" s="74">
        <f t="shared" si="0"/>
        <v>0</v>
      </c>
      <c r="H48" s="75"/>
    </row>
    <row r="49" spans="2:10" ht="18">
      <c r="B49" s="51"/>
      <c r="C49" s="52"/>
      <c r="D49" s="53"/>
      <c r="E49" s="10"/>
      <c r="F49" s="12"/>
      <c r="G49" s="74">
        <f t="shared" si="0"/>
        <v>0</v>
      </c>
      <c r="H49" s="75"/>
    </row>
    <row r="50" spans="2:10" ht="21.6" thickBot="1">
      <c r="B50" s="54" t="s">
        <v>79</v>
      </c>
      <c r="C50" s="55"/>
      <c r="D50" s="55"/>
      <c r="E50" s="55"/>
      <c r="F50" s="56"/>
      <c r="G50" s="117">
        <f>SUM(G40:H49)</f>
        <v>0</v>
      </c>
      <c r="H50" s="118"/>
      <c r="I50" s="2"/>
      <c r="J50" s="2"/>
    </row>
    <row r="51" spans="2:10" ht="12" customHeight="1" thickBot="1">
      <c r="C51" s="1"/>
      <c r="D51" s="1"/>
      <c r="E51" s="1"/>
      <c r="F51" s="6"/>
      <c r="G51" s="3"/>
      <c r="H51" s="3"/>
    </row>
    <row r="52" spans="2:10" ht="24" thickBot="1">
      <c r="B52" s="112" t="s">
        <v>80</v>
      </c>
      <c r="C52" s="113"/>
      <c r="D52" s="113"/>
      <c r="E52" s="113"/>
      <c r="F52" s="113"/>
      <c r="G52" s="113"/>
      <c r="H52" s="114"/>
    </row>
    <row r="53" spans="2:10" ht="18">
      <c r="B53" s="68" t="s">
        <v>43</v>
      </c>
      <c r="C53" s="70"/>
      <c r="D53" s="26" t="s">
        <v>81</v>
      </c>
      <c r="E53" s="25" t="s">
        <v>44</v>
      </c>
      <c r="F53" s="25" t="s">
        <v>45</v>
      </c>
      <c r="G53" s="133" t="s">
        <v>46</v>
      </c>
      <c r="H53" s="134"/>
    </row>
    <row r="54" spans="2:10" ht="18">
      <c r="B54" s="131"/>
      <c r="C54" s="132"/>
      <c r="D54" s="27"/>
      <c r="E54" s="10"/>
      <c r="F54" s="11"/>
      <c r="G54" s="74">
        <f t="shared" ref="G54:G63" si="1">E54*F54</f>
        <v>0</v>
      </c>
      <c r="H54" s="75"/>
    </row>
    <row r="55" spans="2:10" ht="18">
      <c r="B55" s="131"/>
      <c r="C55" s="132"/>
      <c r="D55" s="27"/>
      <c r="E55" s="10"/>
      <c r="F55" s="11"/>
      <c r="G55" s="74">
        <f t="shared" si="1"/>
        <v>0</v>
      </c>
      <c r="H55" s="75"/>
    </row>
    <row r="56" spans="2:10" ht="18">
      <c r="B56" s="131"/>
      <c r="C56" s="132"/>
      <c r="D56" s="27"/>
      <c r="E56" s="10"/>
      <c r="F56" s="11"/>
      <c r="G56" s="74">
        <f t="shared" si="1"/>
        <v>0</v>
      </c>
      <c r="H56" s="75"/>
    </row>
    <row r="57" spans="2:10" ht="18">
      <c r="B57" s="131"/>
      <c r="C57" s="132"/>
      <c r="D57" s="27"/>
      <c r="E57" s="10"/>
      <c r="F57" s="11"/>
      <c r="G57" s="74">
        <f t="shared" si="1"/>
        <v>0</v>
      </c>
      <c r="H57" s="75"/>
    </row>
    <row r="58" spans="2:10" ht="18">
      <c r="B58" s="131"/>
      <c r="C58" s="132"/>
      <c r="D58" s="27"/>
      <c r="E58" s="10"/>
      <c r="F58" s="11"/>
      <c r="G58" s="74">
        <f t="shared" si="1"/>
        <v>0</v>
      </c>
      <c r="H58" s="75"/>
    </row>
    <row r="59" spans="2:10" ht="18">
      <c r="B59" s="131"/>
      <c r="C59" s="132"/>
      <c r="D59" s="27"/>
      <c r="E59" s="10"/>
      <c r="F59" s="11"/>
      <c r="G59" s="74">
        <f t="shared" si="1"/>
        <v>0</v>
      </c>
      <c r="H59" s="75"/>
    </row>
    <row r="60" spans="2:10" ht="18">
      <c r="B60" s="131"/>
      <c r="C60" s="132"/>
      <c r="D60" s="27"/>
      <c r="E60" s="10"/>
      <c r="F60" s="11"/>
      <c r="G60" s="74">
        <f t="shared" si="1"/>
        <v>0</v>
      </c>
      <c r="H60" s="75"/>
    </row>
    <row r="61" spans="2:10" ht="18">
      <c r="B61" s="131"/>
      <c r="C61" s="132"/>
      <c r="D61" s="27"/>
      <c r="E61" s="10"/>
      <c r="F61" s="11"/>
      <c r="G61" s="74">
        <f t="shared" si="1"/>
        <v>0</v>
      </c>
      <c r="H61" s="75"/>
    </row>
    <row r="62" spans="2:10" ht="16.5" customHeight="1">
      <c r="B62" s="131"/>
      <c r="C62" s="132"/>
      <c r="D62" s="27"/>
      <c r="E62" s="10"/>
      <c r="F62" s="11"/>
      <c r="G62" s="74">
        <f t="shared" si="1"/>
        <v>0</v>
      </c>
      <c r="H62" s="75"/>
    </row>
    <row r="63" spans="2:10" ht="18">
      <c r="B63" s="131"/>
      <c r="C63" s="132"/>
      <c r="D63" s="27"/>
      <c r="E63" s="10"/>
      <c r="F63" s="12"/>
      <c r="G63" s="74">
        <f t="shared" si="1"/>
        <v>0</v>
      </c>
      <c r="H63" s="75"/>
    </row>
    <row r="64" spans="2:10" ht="21.6" thickBot="1">
      <c r="B64" s="54" t="s">
        <v>82</v>
      </c>
      <c r="C64" s="55"/>
      <c r="D64" s="55"/>
      <c r="E64" s="55"/>
      <c r="F64" s="56"/>
      <c r="G64" s="117">
        <f>SUM(G54:H63)</f>
        <v>0</v>
      </c>
      <c r="H64" s="118"/>
      <c r="I64" s="2"/>
      <c r="J64" s="2"/>
    </row>
    <row r="65" spans="2:10" ht="12" customHeight="1" thickBot="1">
      <c r="C65" s="1"/>
      <c r="D65" s="1"/>
      <c r="E65" s="1"/>
      <c r="F65" s="6"/>
      <c r="G65" s="3"/>
      <c r="H65" s="3"/>
    </row>
    <row r="66" spans="2:10" ht="24" thickBot="1">
      <c r="B66" s="112" t="s">
        <v>83</v>
      </c>
      <c r="C66" s="113"/>
      <c r="D66" s="113"/>
      <c r="E66" s="113"/>
      <c r="F66" s="113"/>
      <c r="G66" s="113"/>
      <c r="H66" s="114"/>
    </row>
    <row r="67" spans="2:10" ht="18">
      <c r="B67" s="68" t="s">
        <v>43</v>
      </c>
      <c r="C67" s="70"/>
      <c r="D67" s="26" t="s">
        <v>81</v>
      </c>
      <c r="E67" s="25" t="s">
        <v>44</v>
      </c>
      <c r="F67" s="25" t="s">
        <v>45</v>
      </c>
      <c r="G67" s="133" t="s">
        <v>46</v>
      </c>
      <c r="H67" s="134"/>
    </row>
    <row r="68" spans="2:10" ht="18">
      <c r="B68" s="131"/>
      <c r="C68" s="132"/>
      <c r="D68" s="27"/>
      <c r="E68" s="10"/>
      <c r="F68" s="11"/>
      <c r="G68" s="74">
        <f t="shared" ref="G68:G77" si="2">E68*F68</f>
        <v>0</v>
      </c>
      <c r="H68" s="75"/>
    </row>
    <row r="69" spans="2:10" ht="18">
      <c r="B69" s="131"/>
      <c r="C69" s="132"/>
      <c r="D69" s="27"/>
      <c r="E69" s="10"/>
      <c r="F69" s="11"/>
      <c r="G69" s="74">
        <f t="shared" si="2"/>
        <v>0</v>
      </c>
      <c r="H69" s="75"/>
    </row>
    <row r="70" spans="2:10" ht="18">
      <c r="B70" s="131"/>
      <c r="C70" s="132"/>
      <c r="D70" s="27"/>
      <c r="E70" s="10"/>
      <c r="F70" s="11"/>
      <c r="G70" s="74">
        <f t="shared" si="2"/>
        <v>0</v>
      </c>
      <c r="H70" s="75"/>
    </row>
    <row r="71" spans="2:10" ht="18">
      <c r="B71" s="131"/>
      <c r="C71" s="132"/>
      <c r="D71" s="27"/>
      <c r="E71" s="10"/>
      <c r="F71" s="11"/>
      <c r="G71" s="74">
        <f t="shared" si="2"/>
        <v>0</v>
      </c>
      <c r="H71" s="75"/>
    </row>
    <row r="72" spans="2:10" ht="18">
      <c r="B72" s="131"/>
      <c r="C72" s="132"/>
      <c r="D72" s="27"/>
      <c r="E72" s="10"/>
      <c r="F72" s="11"/>
      <c r="G72" s="74">
        <f t="shared" si="2"/>
        <v>0</v>
      </c>
      <c r="H72" s="75"/>
    </row>
    <row r="73" spans="2:10" ht="18">
      <c r="B73" s="131"/>
      <c r="C73" s="132"/>
      <c r="D73" s="27"/>
      <c r="E73" s="10"/>
      <c r="F73" s="11"/>
      <c r="G73" s="74">
        <f t="shared" si="2"/>
        <v>0</v>
      </c>
      <c r="H73" s="75"/>
    </row>
    <row r="74" spans="2:10" ht="18">
      <c r="B74" s="131"/>
      <c r="C74" s="132"/>
      <c r="D74" s="27"/>
      <c r="E74" s="10"/>
      <c r="F74" s="11"/>
      <c r="G74" s="74">
        <f t="shared" si="2"/>
        <v>0</v>
      </c>
      <c r="H74" s="75"/>
    </row>
    <row r="75" spans="2:10" ht="18">
      <c r="B75" s="131"/>
      <c r="C75" s="132"/>
      <c r="D75" s="27"/>
      <c r="E75" s="10"/>
      <c r="F75" s="11"/>
      <c r="G75" s="74">
        <f t="shared" si="2"/>
        <v>0</v>
      </c>
      <c r="H75" s="75"/>
    </row>
    <row r="76" spans="2:10" ht="16.5" customHeight="1">
      <c r="B76" s="131"/>
      <c r="C76" s="132"/>
      <c r="D76" s="27"/>
      <c r="E76" s="10"/>
      <c r="F76" s="11"/>
      <c r="G76" s="74">
        <f t="shared" si="2"/>
        <v>0</v>
      </c>
      <c r="H76" s="75"/>
    </row>
    <row r="77" spans="2:10" ht="18">
      <c r="B77" s="131"/>
      <c r="C77" s="132"/>
      <c r="D77" s="27"/>
      <c r="E77" s="10"/>
      <c r="F77" s="12"/>
      <c r="G77" s="74">
        <f t="shared" si="2"/>
        <v>0</v>
      </c>
      <c r="H77" s="75"/>
    </row>
    <row r="78" spans="2:10" ht="21.6" thickBot="1">
      <c r="B78" s="54" t="s">
        <v>84</v>
      </c>
      <c r="C78" s="55"/>
      <c r="D78" s="55"/>
      <c r="E78" s="55"/>
      <c r="F78" s="56"/>
      <c r="G78" s="117">
        <f>SUM(G68:H77)</f>
        <v>0</v>
      </c>
      <c r="H78" s="118"/>
      <c r="I78" s="2"/>
      <c r="J78" s="2"/>
    </row>
    <row r="79" spans="2:10" ht="15" thickBot="1"/>
    <row r="80" spans="2:10" ht="24" thickBot="1">
      <c r="B80" s="112" t="s">
        <v>85</v>
      </c>
      <c r="C80" s="113"/>
      <c r="D80" s="113"/>
      <c r="E80" s="113"/>
      <c r="F80" s="113"/>
      <c r="G80" s="113"/>
      <c r="H80" s="114"/>
    </row>
    <row r="81" spans="2:10" ht="18">
      <c r="B81" s="68" t="s">
        <v>43</v>
      </c>
      <c r="C81" s="70"/>
      <c r="D81" s="26" t="s">
        <v>81</v>
      </c>
      <c r="E81" s="25" t="s">
        <v>44</v>
      </c>
      <c r="F81" s="25" t="s">
        <v>45</v>
      </c>
      <c r="G81" s="133" t="s">
        <v>46</v>
      </c>
      <c r="H81" s="134"/>
    </row>
    <row r="82" spans="2:10" ht="18">
      <c r="B82" s="131"/>
      <c r="C82" s="132"/>
      <c r="D82" s="27"/>
      <c r="E82" s="10"/>
      <c r="F82" s="11"/>
      <c r="G82" s="74">
        <f t="shared" ref="G82:G91" si="3">E82*F82</f>
        <v>0</v>
      </c>
      <c r="H82" s="75"/>
    </row>
    <row r="83" spans="2:10" ht="18">
      <c r="B83" s="131"/>
      <c r="C83" s="132"/>
      <c r="D83" s="27"/>
      <c r="E83" s="10"/>
      <c r="F83" s="11"/>
      <c r="G83" s="74">
        <f t="shared" si="3"/>
        <v>0</v>
      </c>
      <c r="H83" s="75"/>
    </row>
    <row r="84" spans="2:10" ht="18">
      <c r="B84" s="131"/>
      <c r="C84" s="132"/>
      <c r="D84" s="27"/>
      <c r="E84" s="10"/>
      <c r="F84" s="11"/>
      <c r="G84" s="74">
        <f t="shared" si="3"/>
        <v>0</v>
      </c>
      <c r="H84" s="75"/>
    </row>
    <row r="85" spans="2:10" ht="18">
      <c r="B85" s="131"/>
      <c r="C85" s="132"/>
      <c r="D85" s="27"/>
      <c r="E85" s="10"/>
      <c r="F85" s="11"/>
      <c r="G85" s="74">
        <f t="shared" si="3"/>
        <v>0</v>
      </c>
      <c r="H85" s="75"/>
    </row>
    <row r="86" spans="2:10" ht="18">
      <c r="B86" s="131"/>
      <c r="C86" s="132"/>
      <c r="D86" s="27"/>
      <c r="E86" s="10"/>
      <c r="F86" s="11"/>
      <c r="G86" s="74">
        <f t="shared" si="3"/>
        <v>0</v>
      </c>
      <c r="H86" s="75"/>
    </row>
    <row r="87" spans="2:10" ht="18">
      <c r="B87" s="131"/>
      <c r="C87" s="132"/>
      <c r="D87" s="27"/>
      <c r="E87" s="10"/>
      <c r="F87" s="11"/>
      <c r="G87" s="74">
        <f t="shared" si="3"/>
        <v>0</v>
      </c>
      <c r="H87" s="75"/>
    </row>
    <row r="88" spans="2:10" ht="18">
      <c r="B88" s="131"/>
      <c r="C88" s="132"/>
      <c r="D88" s="27"/>
      <c r="E88" s="10"/>
      <c r="F88" s="11"/>
      <c r="G88" s="74">
        <f t="shared" si="3"/>
        <v>0</v>
      </c>
      <c r="H88" s="75"/>
    </row>
    <row r="89" spans="2:10" ht="18">
      <c r="B89" s="131"/>
      <c r="C89" s="132"/>
      <c r="D89" s="27"/>
      <c r="E89" s="10"/>
      <c r="F89" s="11"/>
      <c r="G89" s="74">
        <f t="shared" si="3"/>
        <v>0</v>
      </c>
      <c r="H89" s="75"/>
    </row>
    <row r="90" spans="2:10" ht="16.5" customHeight="1">
      <c r="B90" s="131"/>
      <c r="C90" s="132"/>
      <c r="D90" s="27"/>
      <c r="E90" s="10"/>
      <c r="F90" s="11"/>
      <c r="G90" s="74">
        <f t="shared" si="3"/>
        <v>0</v>
      </c>
      <c r="H90" s="75"/>
    </row>
    <row r="91" spans="2:10" ht="18">
      <c r="B91" s="131"/>
      <c r="C91" s="132"/>
      <c r="D91" s="27"/>
      <c r="E91" s="10"/>
      <c r="F91" s="12"/>
      <c r="G91" s="74">
        <f t="shared" si="3"/>
        <v>0</v>
      </c>
      <c r="H91" s="75"/>
    </row>
    <row r="92" spans="2:10" ht="21.6" thickBot="1">
      <c r="B92" s="54" t="s">
        <v>86</v>
      </c>
      <c r="C92" s="55"/>
      <c r="D92" s="55"/>
      <c r="E92" s="55"/>
      <c r="F92" s="56"/>
      <c r="G92" s="117">
        <f>SUM(G82:H91)</f>
        <v>0</v>
      </c>
      <c r="H92" s="118"/>
      <c r="I92" s="2"/>
      <c r="J92" s="2"/>
    </row>
    <row r="93" spans="2:10" ht="12" customHeight="1" thickBot="1">
      <c r="B93" s="7"/>
      <c r="C93" s="1"/>
      <c r="D93" s="1"/>
      <c r="E93" s="1"/>
      <c r="F93" s="6"/>
      <c r="G93" s="3"/>
      <c r="H93" s="3"/>
    </row>
    <row r="94" spans="2:10" ht="24" thickBot="1">
      <c r="B94" s="112" t="s">
        <v>87</v>
      </c>
      <c r="C94" s="113"/>
      <c r="D94" s="113"/>
      <c r="E94" s="113"/>
      <c r="F94" s="113"/>
      <c r="G94" s="113"/>
      <c r="H94" s="114"/>
    </row>
    <row r="95" spans="2:10" ht="18">
      <c r="B95" s="68" t="s">
        <v>43</v>
      </c>
      <c r="C95" s="70"/>
      <c r="D95" s="26" t="s">
        <v>81</v>
      </c>
      <c r="E95" s="25" t="s">
        <v>44</v>
      </c>
      <c r="F95" s="25" t="s">
        <v>45</v>
      </c>
      <c r="G95" s="133" t="s">
        <v>46</v>
      </c>
      <c r="H95" s="134"/>
    </row>
    <row r="96" spans="2:10" ht="18">
      <c r="B96" s="131"/>
      <c r="C96" s="132"/>
      <c r="D96" s="27"/>
      <c r="E96" s="10"/>
      <c r="F96" s="11"/>
      <c r="G96" s="74">
        <f t="shared" ref="G96:G105" si="4">E96*F96</f>
        <v>0</v>
      </c>
      <c r="H96" s="75"/>
    </row>
    <row r="97" spans="2:10" ht="18">
      <c r="B97" s="131"/>
      <c r="C97" s="132"/>
      <c r="D97" s="27"/>
      <c r="E97" s="10"/>
      <c r="F97" s="11"/>
      <c r="G97" s="74">
        <f t="shared" si="4"/>
        <v>0</v>
      </c>
      <c r="H97" s="75"/>
    </row>
    <row r="98" spans="2:10" ht="18">
      <c r="B98" s="131"/>
      <c r="C98" s="132"/>
      <c r="D98" s="27"/>
      <c r="E98" s="10"/>
      <c r="F98" s="11"/>
      <c r="G98" s="74">
        <f t="shared" si="4"/>
        <v>0</v>
      </c>
      <c r="H98" s="75"/>
    </row>
    <row r="99" spans="2:10" ht="18">
      <c r="B99" s="131"/>
      <c r="C99" s="132"/>
      <c r="D99" s="27"/>
      <c r="E99" s="10"/>
      <c r="F99" s="11"/>
      <c r="G99" s="74">
        <f t="shared" si="4"/>
        <v>0</v>
      </c>
      <c r="H99" s="75"/>
    </row>
    <row r="100" spans="2:10" ht="18">
      <c r="B100" s="131"/>
      <c r="C100" s="132"/>
      <c r="D100" s="27"/>
      <c r="E100" s="10"/>
      <c r="F100" s="11"/>
      <c r="G100" s="74">
        <f t="shared" si="4"/>
        <v>0</v>
      </c>
      <c r="H100" s="75"/>
    </row>
    <row r="101" spans="2:10" ht="18">
      <c r="B101" s="131"/>
      <c r="C101" s="132"/>
      <c r="D101" s="27"/>
      <c r="E101" s="10"/>
      <c r="F101" s="11"/>
      <c r="G101" s="74">
        <f t="shared" si="4"/>
        <v>0</v>
      </c>
      <c r="H101" s="75"/>
    </row>
    <row r="102" spans="2:10" ht="18">
      <c r="B102" s="131"/>
      <c r="C102" s="132"/>
      <c r="D102" s="27"/>
      <c r="E102" s="10"/>
      <c r="F102" s="11"/>
      <c r="G102" s="74">
        <f t="shared" si="4"/>
        <v>0</v>
      </c>
      <c r="H102" s="75"/>
    </row>
    <row r="103" spans="2:10" ht="18">
      <c r="B103" s="131"/>
      <c r="C103" s="132"/>
      <c r="D103" s="27"/>
      <c r="E103" s="10"/>
      <c r="F103" s="11"/>
      <c r="G103" s="74">
        <f t="shared" si="4"/>
        <v>0</v>
      </c>
      <c r="H103" s="75"/>
    </row>
    <row r="104" spans="2:10" ht="16.5" customHeight="1">
      <c r="B104" s="131"/>
      <c r="C104" s="132"/>
      <c r="D104" s="27"/>
      <c r="E104" s="10"/>
      <c r="F104" s="11"/>
      <c r="G104" s="74">
        <f t="shared" si="4"/>
        <v>0</v>
      </c>
      <c r="H104" s="75"/>
    </row>
    <row r="105" spans="2:10" ht="18">
      <c r="B105" s="131"/>
      <c r="C105" s="132"/>
      <c r="D105" s="27"/>
      <c r="E105" s="10"/>
      <c r="F105" s="12"/>
      <c r="G105" s="74">
        <f t="shared" si="4"/>
        <v>0</v>
      </c>
      <c r="H105" s="75"/>
    </row>
    <row r="106" spans="2:10" ht="21.6" thickBot="1">
      <c r="B106" s="54" t="s">
        <v>88</v>
      </c>
      <c r="C106" s="55"/>
      <c r="D106" s="55"/>
      <c r="E106" s="55"/>
      <c r="F106" s="56"/>
      <c r="G106" s="117">
        <f>SUM(G96:H105)</f>
        <v>0</v>
      </c>
      <c r="H106" s="118"/>
      <c r="I106" s="2"/>
      <c r="J106" s="2"/>
    </row>
    <row r="107" spans="2:10" ht="21.6" thickBot="1">
      <c r="B107" s="71" t="s">
        <v>70</v>
      </c>
      <c r="C107" s="72"/>
      <c r="D107" s="72"/>
      <c r="E107" s="72"/>
      <c r="F107" s="73"/>
      <c r="G107" s="127">
        <f>SUM(G106,G92,G78,G64,G50)</f>
        <v>0</v>
      </c>
      <c r="H107" s="128"/>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B53:C53"/>
    <mergeCell ref="G53:H53"/>
    <mergeCell ref="B54:C54"/>
    <mergeCell ref="G54:H54"/>
    <mergeCell ref="B47:D47"/>
    <mergeCell ref="G47:H47"/>
    <mergeCell ref="B48:D48"/>
    <mergeCell ref="G48:H48"/>
    <mergeCell ref="B49:D49"/>
    <mergeCell ref="G49:H49"/>
    <mergeCell ref="B58:C58"/>
    <mergeCell ref="G58:H58"/>
    <mergeCell ref="B59:C59"/>
    <mergeCell ref="G59:H59"/>
    <mergeCell ref="B60:C60"/>
    <mergeCell ref="G60:H60"/>
    <mergeCell ref="B55:C55"/>
    <mergeCell ref="G55:H55"/>
    <mergeCell ref="B56:C56"/>
    <mergeCell ref="G56:H56"/>
    <mergeCell ref="B57:C57"/>
    <mergeCell ref="G57:H57"/>
    <mergeCell ref="B64:F64"/>
    <mergeCell ref="G64:H64"/>
    <mergeCell ref="B66:H66"/>
    <mergeCell ref="B67:C67"/>
    <mergeCell ref="G67:H67"/>
    <mergeCell ref="B68:C68"/>
    <mergeCell ref="G68:H68"/>
    <mergeCell ref="B61:C61"/>
    <mergeCell ref="G61:H61"/>
    <mergeCell ref="B62:C62"/>
    <mergeCell ref="G62:H62"/>
    <mergeCell ref="B63:C63"/>
    <mergeCell ref="G63:H63"/>
    <mergeCell ref="B72:C72"/>
    <mergeCell ref="G72:H72"/>
    <mergeCell ref="B73:C73"/>
    <mergeCell ref="G73:H73"/>
    <mergeCell ref="B74:C74"/>
    <mergeCell ref="G74:H74"/>
    <mergeCell ref="B69:C69"/>
    <mergeCell ref="G69:H69"/>
    <mergeCell ref="B70:C70"/>
    <mergeCell ref="G70:H70"/>
    <mergeCell ref="B71:C71"/>
    <mergeCell ref="G71:H71"/>
    <mergeCell ref="B78:F78"/>
    <mergeCell ref="G78:H78"/>
    <mergeCell ref="B80:H80"/>
    <mergeCell ref="B81:C81"/>
    <mergeCell ref="G81:H81"/>
    <mergeCell ref="B82:C82"/>
    <mergeCell ref="G82:H82"/>
    <mergeCell ref="B75:C75"/>
    <mergeCell ref="G75:H75"/>
    <mergeCell ref="B76:C76"/>
    <mergeCell ref="G76:H76"/>
    <mergeCell ref="B77:C77"/>
    <mergeCell ref="G77:H77"/>
    <mergeCell ref="B86:C86"/>
    <mergeCell ref="G86:H86"/>
    <mergeCell ref="B87:C87"/>
    <mergeCell ref="G87:H87"/>
    <mergeCell ref="B88:C88"/>
    <mergeCell ref="G88:H88"/>
    <mergeCell ref="B83:C83"/>
    <mergeCell ref="G83:H83"/>
    <mergeCell ref="B84:C84"/>
    <mergeCell ref="G84:H84"/>
    <mergeCell ref="B85:C85"/>
    <mergeCell ref="G85:H85"/>
    <mergeCell ref="B92:F92"/>
    <mergeCell ref="G92:H92"/>
    <mergeCell ref="B94:H94"/>
    <mergeCell ref="B95:C95"/>
    <mergeCell ref="G95:H95"/>
    <mergeCell ref="B96:C96"/>
    <mergeCell ref="G96:H96"/>
    <mergeCell ref="B89:C89"/>
    <mergeCell ref="G89:H89"/>
    <mergeCell ref="B90:C90"/>
    <mergeCell ref="G90:H90"/>
    <mergeCell ref="B91:C91"/>
    <mergeCell ref="G91:H91"/>
    <mergeCell ref="B100:C100"/>
    <mergeCell ref="G100:H100"/>
    <mergeCell ref="B101:C101"/>
    <mergeCell ref="G101:H101"/>
    <mergeCell ref="B102:C102"/>
    <mergeCell ref="G102:H102"/>
    <mergeCell ref="B97:C97"/>
    <mergeCell ref="G97:H97"/>
    <mergeCell ref="B98:C98"/>
    <mergeCell ref="G98:H98"/>
    <mergeCell ref="B99:C99"/>
    <mergeCell ref="G99:H99"/>
    <mergeCell ref="G106:H106"/>
    <mergeCell ref="B107:F107"/>
    <mergeCell ref="G107:H107"/>
    <mergeCell ref="B103:C103"/>
    <mergeCell ref="G103:H103"/>
    <mergeCell ref="B104:C104"/>
    <mergeCell ref="G104:H104"/>
    <mergeCell ref="B105:C105"/>
    <mergeCell ref="G105:H105"/>
    <mergeCell ref="B106:F106"/>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topLeftCell="A56" zoomScaleNormal="100" workbookViewId="0">
      <selection activeCell="G95" sqref="G95:H95"/>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5.9">
      <c r="C2" s="76" t="s">
        <v>89</v>
      </c>
      <c r="D2" s="76"/>
      <c r="E2" s="76"/>
      <c r="F2" s="76"/>
      <c r="G2" s="76"/>
      <c r="H2" s="76"/>
    </row>
    <row r="3" spans="2:8" ht="10.5" customHeight="1" thickBot="1">
      <c r="C3" s="1"/>
      <c r="D3" s="1"/>
      <c r="E3" s="1"/>
      <c r="F3" s="1"/>
      <c r="G3" s="1"/>
      <c r="H3" s="1"/>
    </row>
    <row r="4" spans="2:8" ht="15.75" customHeight="1">
      <c r="B4" s="81" t="s">
        <v>90</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33" customHeight="1" thickBot="1">
      <c r="B10" s="87"/>
      <c r="C10" s="88"/>
      <c r="D10" s="88"/>
      <c r="E10" s="88"/>
      <c r="F10" s="88"/>
      <c r="G10" s="88"/>
      <c r="H10" s="89"/>
    </row>
    <row r="11" spans="2:8" ht="16.5" customHeight="1" thickBot="1">
      <c r="C11" s="5"/>
      <c r="D11" s="5"/>
      <c r="E11" s="5"/>
      <c r="F11" s="5"/>
      <c r="G11" s="5"/>
      <c r="H11" s="5"/>
    </row>
    <row r="12" spans="2:8" ht="26.45" thickBot="1">
      <c r="B12" s="90" t="s">
        <v>2</v>
      </c>
      <c r="C12" s="91"/>
      <c r="D12" s="91"/>
      <c r="E12" s="91"/>
      <c r="F12" s="91"/>
      <c r="G12" s="91"/>
      <c r="H12" s="92"/>
    </row>
    <row r="13" spans="2:8" ht="8.25" customHeight="1" thickBot="1">
      <c r="B13" s="13"/>
      <c r="C13" s="14"/>
      <c r="D13" s="14"/>
      <c r="E13" s="15"/>
      <c r="F13" s="15"/>
      <c r="G13" s="15"/>
      <c r="H13" s="30"/>
    </row>
    <row r="14" spans="2:8" ht="21" customHeight="1">
      <c r="B14" s="16"/>
      <c r="C14" s="101" t="s">
        <v>3</v>
      </c>
      <c r="D14" s="102"/>
      <c r="E14" s="60"/>
      <c r="F14" s="61"/>
      <c r="G14" s="62"/>
      <c r="H14" s="31"/>
    </row>
    <row r="15" spans="2:8" ht="21" customHeight="1" thickBot="1">
      <c r="B15" s="16"/>
      <c r="C15" s="101"/>
      <c r="D15" s="102"/>
      <c r="E15" s="63"/>
      <c r="F15" s="64"/>
      <c r="G15" s="65"/>
      <c r="H15" s="31"/>
    </row>
    <row r="16" spans="2:8" ht="33" customHeight="1" thickBot="1">
      <c r="B16" s="16"/>
      <c r="C16" s="66" t="s">
        <v>73</v>
      </c>
      <c r="D16" s="67"/>
      <c r="E16" s="32">
        <f>H107</f>
        <v>0</v>
      </c>
      <c r="F16" s="57" t="s">
        <v>6</v>
      </c>
      <c r="G16" s="58"/>
      <c r="H16" s="59"/>
    </row>
    <row r="17" spans="2:8" ht="30" customHeight="1" thickBot="1">
      <c r="B17" s="16"/>
      <c r="C17" s="66" t="s">
        <v>7</v>
      </c>
      <c r="D17" s="67"/>
      <c r="E17" s="33"/>
      <c r="F17" s="57"/>
      <c r="G17" s="58"/>
      <c r="H17" s="59"/>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6.45" thickBot="1">
      <c r="B21" s="90" t="s">
        <v>8</v>
      </c>
      <c r="C21" s="91"/>
      <c r="D21" s="91"/>
      <c r="E21" s="91"/>
      <c r="F21" s="91"/>
      <c r="G21" s="91"/>
      <c r="H21" s="92"/>
    </row>
    <row r="22" spans="2:8" ht="91.5" customHeight="1" thickBot="1">
      <c r="B22" s="103" t="s">
        <v>74</v>
      </c>
      <c r="C22" s="104"/>
      <c r="D22" s="104"/>
      <c r="E22" s="104"/>
      <c r="F22" s="104"/>
      <c r="G22" s="104"/>
      <c r="H22" s="105"/>
    </row>
    <row r="23" spans="2:8" ht="34.5" customHeight="1" thickBot="1">
      <c r="B23" s="108" t="s">
        <v>10</v>
      </c>
      <c r="C23" s="109"/>
      <c r="D23" s="109"/>
      <c r="E23" s="99" t="s">
        <v>75</v>
      </c>
      <c r="F23" s="99"/>
      <c r="G23" s="99" t="s">
        <v>76</v>
      </c>
      <c r="H23" s="100"/>
    </row>
    <row r="24" spans="2:8" ht="15.6">
      <c r="B24" s="106"/>
      <c r="C24" s="107"/>
      <c r="D24" s="107"/>
      <c r="E24" s="94"/>
      <c r="F24" s="94"/>
      <c r="G24" s="95"/>
      <c r="H24" s="96"/>
    </row>
    <row r="25" spans="2:8" ht="16.5" customHeight="1">
      <c r="B25" s="97"/>
      <c r="C25" s="98"/>
      <c r="D25" s="98"/>
      <c r="E25" s="78"/>
      <c r="F25" s="78"/>
      <c r="G25" s="79"/>
      <c r="H25" s="80"/>
    </row>
    <row r="26" spans="2:8" ht="15.6">
      <c r="B26" s="97"/>
      <c r="C26" s="98"/>
      <c r="D26" s="98"/>
      <c r="E26" s="78"/>
      <c r="F26" s="78"/>
      <c r="G26" s="79"/>
      <c r="H26" s="80"/>
    </row>
    <row r="27" spans="2:8" ht="15.6">
      <c r="B27" s="97"/>
      <c r="C27" s="98"/>
      <c r="D27" s="98"/>
      <c r="E27" s="78"/>
      <c r="F27" s="78"/>
      <c r="G27" s="78"/>
      <c r="H27" s="135"/>
    </row>
    <row r="28" spans="2:8" ht="16.5" customHeight="1">
      <c r="B28" s="97"/>
      <c r="C28" s="98"/>
      <c r="D28" s="98"/>
      <c r="E28" s="78"/>
      <c r="F28" s="78"/>
      <c r="G28" s="79"/>
      <c r="H28" s="80"/>
    </row>
    <row r="29" spans="2:8" ht="15.6">
      <c r="B29" s="97"/>
      <c r="C29" s="98"/>
      <c r="D29" s="98"/>
      <c r="E29" s="78"/>
      <c r="F29" s="78"/>
      <c r="G29" s="78"/>
      <c r="H29" s="135"/>
    </row>
    <row r="30" spans="2:8" ht="15.6">
      <c r="B30" s="97"/>
      <c r="C30" s="98"/>
      <c r="D30" s="98"/>
      <c r="E30" s="78"/>
      <c r="F30" s="78"/>
      <c r="G30" s="79"/>
      <c r="H30" s="80"/>
    </row>
    <row r="31" spans="2:8" ht="15.6">
      <c r="B31" s="97"/>
      <c r="C31" s="98"/>
      <c r="D31" s="98"/>
      <c r="E31" s="78"/>
      <c r="F31" s="78"/>
      <c r="G31" s="79"/>
      <c r="H31" s="80"/>
    </row>
    <row r="32" spans="2:8" ht="15.6">
      <c r="B32" s="97"/>
      <c r="C32" s="98"/>
      <c r="D32" s="98"/>
      <c r="E32" s="78"/>
      <c r="F32" s="78"/>
      <c r="G32" s="78"/>
      <c r="H32" s="135"/>
    </row>
    <row r="33" spans="2:8" ht="15.6">
      <c r="B33" s="97"/>
      <c r="C33" s="98"/>
      <c r="D33" s="98"/>
      <c r="E33" s="78"/>
      <c r="F33" s="78"/>
      <c r="G33" s="78"/>
      <c r="H33" s="135"/>
    </row>
    <row r="34" spans="2:8" ht="16.149999999999999" thickBot="1">
      <c r="B34" s="136"/>
      <c r="C34" s="137"/>
      <c r="D34" s="137"/>
      <c r="E34" s="138"/>
      <c r="F34" s="138"/>
      <c r="G34" s="138"/>
      <c r="H34" s="139"/>
    </row>
    <row r="35" spans="2:8" ht="18">
      <c r="B35" s="28"/>
      <c r="C35" s="28"/>
      <c r="D35" s="29"/>
      <c r="E35" s="29"/>
      <c r="F35" s="29"/>
      <c r="G35" s="29"/>
      <c r="H35" s="29"/>
    </row>
    <row r="36" spans="2:8" ht="26.45" thickBot="1">
      <c r="B36" s="124" t="s">
        <v>77</v>
      </c>
      <c r="C36" s="125"/>
      <c r="D36" s="125"/>
      <c r="E36" s="125"/>
      <c r="F36" s="125"/>
      <c r="G36" s="125"/>
      <c r="H36" s="126"/>
    </row>
    <row r="37" spans="2:8" ht="45.75" customHeight="1" thickBot="1">
      <c r="B37" s="103" t="s">
        <v>41</v>
      </c>
      <c r="C37" s="104"/>
      <c r="D37" s="104"/>
      <c r="E37" s="104"/>
      <c r="F37" s="104"/>
      <c r="G37" s="104"/>
      <c r="H37" s="105"/>
    </row>
    <row r="38" spans="2:8" ht="24" thickBot="1">
      <c r="B38" s="112" t="s">
        <v>78</v>
      </c>
      <c r="C38" s="113"/>
      <c r="D38" s="113"/>
      <c r="E38" s="113"/>
      <c r="F38" s="113"/>
      <c r="G38" s="113"/>
      <c r="H38" s="114"/>
    </row>
    <row r="39" spans="2:8" ht="18">
      <c r="B39" s="68" t="s">
        <v>43</v>
      </c>
      <c r="C39" s="69"/>
      <c r="D39" s="70"/>
      <c r="E39" s="25" t="s">
        <v>44</v>
      </c>
      <c r="F39" s="25" t="s">
        <v>45</v>
      </c>
      <c r="G39" s="133" t="s">
        <v>46</v>
      </c>
      <c r="H39" s="134"/>
    </row>
    <row r="40" spans="2:8" ht="18">
      <c r="B40" s="51"/>
      <c r="C40" s="52"/>
      <c r="D40" s="53"/>
      <c r="E40" s="10"/>
      <c r="F40" s="11"/>
      <c r="G40" s="74">
        <f t="shared" ref="G40:G49" si="0">E40*F40</f>
        <v>0</v>
      </c>
      <c r="H40" s="75"/>
    </row>
    <row r="41" spans="2:8" ht="18">
      <c r="B41" s="51"/>
      <c r="C41" s="52"/>
      <c r="D41" s="53"/>
      <c r="E41" s="10"/>
      <c r="F41" s="11"/>
      <c r="G41" s="74">
        <f t="shared" si="0"/>
        <v>0</v>
      </c>
      <c r="H41" s="75"/>
    </row>
    <row r="42" spans="2:8" ht="18">
      <c r="B42" s="51"/>
      <c r="C42" s="52"/>
      <c r="D42" s="53"/>
      <c r="E42" s="10"/>
      <c r="F42" s="11"/>
      <c r="G42" s="74">
        <f t="shared" si="0"/>
        <v>0</v>
      </c>
      <c r="H42" s="75"/>
    </row>
    <row r="43" spans="2:8" ht="18">
      <c r="B43" s="51"/>
      <c r="C43" s="52"/>
      <c r="D43" s="53"/>
      <c r="E43" s="10"/>
      <c r="F43" s="11"/>
      <c r="G43" s="74">
        <f t="shared" si="0"/>
        <v>0</v>
      </c>
      <c r="H43" s="75"/>
    </row>
    <row r="44" spans="2:8" ht="18">
      <c r="B44" s="51"/>
      <c r="C44" s="52"/>
      <c r="D44" s="53"/>
      <c r="E44" s="10"/>
      <c r="F44" s="11"/>
      <c r="G44" s="74">
        <f t="shared" si="0"/>
        <v>0</v>
      </c>
      <c r="H44" s="75"/>
    </row>
    <row r="45" spans="2:8" ht="18">
      <c r="B45" s="51"/>
      <c r="C45" s="52"/>
      <c r="D45" s="53"/>
      <c r="E45" s="10"/>
      <c r="F45" s="11"/>
      <c r="G45" s="74">
        <f t="shared" si="0"/>
        <v>0</v>
      </c>
      <c r="H45" s="75"/>
    </row>
    <row r="46" spans="2:8" ht="18">
      <c r="B46" s="51"/>
      <c r="C46" s="52"/>
      <c r="D46" s="53"/>
      <c r="E46" s="10"/>
      <c r="F46" s="11"/>
      <c r="G46" s="74">
        <f t="shared" si="0"/>
        <v>0</v>
      </c>
      <c r="H46" s="75"/>
    </row>
    <row r="47" spans="2:8" ht="18">
      <c r="B47" s="51"/>
      <c r="C47" s="52"/>
      <c r="D47" s="53"/>
      <c r="E47" s="10"/>
      <c r="F47" s="11"/>
      <c r="G47" s="74">
        <f t="shared" si="0"/>
        <v>0</v>
      </c>
      <c r="H47" s="75"/>
    </row>
    <row r="48" spans="2:8" ht="16.5" customHeight="1">
      <c r="B48" s="51"/>
      <c r="C48" s="52"/>
      <c r="D48" s="53"/>
      <c r="E48" s="10"/>
      <c r="F48" s="11"/>
      <c r="G48" s="74">
        <f t="shared" si="0"/>
        <v>0</v>
      </c>
      <c r="H48" s="75"/>
    </row>
    <row r="49" spans="2:10" ht="18">
      <c r="B49" s="51"/>
      <c r="C49" s="52"/>
      <c r="D49" s="53"/>
      <c r="E49" s="10"/>
      <c r="F49" s="12"/>
      <c r="G49" s="74">
        <f t="shared" si="0"/>
        <v>0</v>
      </c>
      <c r="H49" s="75"/>
    </row>
    <row r="50" spans="2:10" ht="21.6" thickBot="1">
      <c r="B50" s="54" t="s">
        <v>79</v>
      </c>
      <c r="C50" s="55"/>
      <c r="D50" s="55"/>
      <c r="E50" s="55"/>
      <c r="F50" s="56"/>
      <c r="G50" s="117">
        <f>SUM(G40:H49)</f>
        <v>0</v>
      </c>
      <c r="H50" s="118"/>
      <c r="I50" s="2"/>
      <c r="J50" s="2"/>
    </row>
    <row r="51" spans="2:10" ht="12" customHeight="1" thickBot="1">
      <c r="C51" s="1"/>
      <c r="D51" s="1"/>
      <c r="E51" s="1"/>
      <c r="F51" s="6"/>
      <c r="G51" s="3"/>
      <c r="H51" s="3"/>
    </row>
    <row r="52" spans="2:10" ht="24" thickBot="1">
      <c r="B52" s="112" t="s">
        <v>80</v>
      </c>
      <c r="C52" s="113"/>
      <c r="D52" s="113"/>
      <c r="E52" s="113"/>
      <c r="F52" s="113"/>
      <c r="G52" s="113"/>
      <c r="H52" s="114"/>
    </row>
    <row r="53" spans="2:10" ht="18">
      <c r="B53" s="68" t="s">
        <v>43</v>
      </c>
      <c r="C53" s="70"/>
      <c r="D53" s="26" t="s">
        <v>81</v>
      </c>
      <c r="E53" s="25" t="s">
        <v>44</v>
      </c>
      <c r="F53" s="25" t="s">
        <v>45</v>
      </c>
      <c r="G53" s="133" t="s">
        <v>46</v>
      </c>
      <c r="H53" s="134"/>
    </row>
    <row r="54" spans="2:10" ht="18">
      <c r="B54" s="131"/>
      <c r="C54" s="132"/>
      <c r="D54" s="27"/>
      <c r="E54" s="10"/>
      <c r="F54" s="11"/>
      <c r="G54" s="74">
        <f t="shared" ref="G54:G63" si="1">E54*F54</f>
        <v>0</v>
      </c>
      <c r="H54" s="75"/>
    </row>
    <row r="55" spans="2:10" ht="18">
      <c r="B55" s="131"/>
      <c r="C55" s="132"/>
      <c r="D55" s="27"/>
      <c r="E55" s="10"/>
      <c r="F55" s="11"/>
      <c r="G55" s="74">
        <f t="shared" si="1"/>
        <v>0</v>
      </c>
      <c r="H55" s="75"/>
    </row>
    <row r="56" spans="2:10" ht="18">
      <c r="B56" s="131"/>
      <c r="C56" s="132"/>
      <c r="D56" s="27"/>
      <c r="E56" s="10"/>
      <c r="F56" s="11"/>
      <c r="G56" s="74">
        <f t="shared" si="1"/>
        <v>0</v>
      </c>
      <c r="H56" s="75"/>
    </row>
    <row r="57" spans="2:10" ht="18">
      <c r="B57" s="131"/>
      <c r="C57" s="132"/>
      <c r="D57" s="27"/>
      <c r="E57" s="10"/>
      <c r="F57" s="11"/>
      <c r="G57" s="74">
        <f t="shared" si="1"/>
        <v>0</v>
      </c>
      <c r="H57" s="75"/>
    </row>
    <row r="58" spans="2:10" ht="18">
      <c r="B58" s="131"/>
      <c r="C58" s="132"/>
      <c r="D58" s="27"/>
      <c r="E58" s="10"/>
      <c r="F58" s="11"/>
      <c r="G58" s="74">
        <f t="shared" si="1"/>
        <v>0</v>
      </c>
      <c r="H58" s="75"/>
    </row>
    <row r="59" spans="2:10" ht="18">
      <c r="B59" s="131"/>
      <c r="C59" s="132"/>
      <c r="D59" s="27"/>
      <c r="E59" s="10"/>
      <c r="F59" s="11"/>
      <c r="G59" s="74">
        <f t="shared" si="1"/>
        <v>0</v>
      </c>
      <c r="H59" s="75"/>
    </row>
    <row r="60" spans="2:10" ht="18">
      <c r="B60" s="131"/>
      <c r="C60" s="132"/>
      <c r="D60" s="27"/>
      <c r="E60" s="10"/>
      <c r="F60" s="11"/>
      <c r="G60" s="74">
        <f t="shared" si="1"/>
        <v>0</v>
      </c>
      <c r="H60" s="75"/>
    </row>
    <row r="61" spans="2:10" ht="18">
      <c r="B61" s="131"/>
      <c r="C61" s="132"/>
      <c r="D61" s="27"/>
      <c r="E61" s="10"/>
      <c r="F61" s="11"/>
      <c r="G61" s="74">
        <f t="shared" si="1"/>
        <v>0</v>
      </c>
      <c r="H61" s="75"/>
    </row>
    <row r="62" spans="2:10" ht="16.5" customHeight="1">
      <c r="B62" s="131"/>
      <c r="C62" s="132"/>
      <c r="D62" s="27"/>
      <c r="E62" s="10"/>
      <c r="F62" s="11"/>
      <c r="G62" s="74">
        <f t="shared" si="1"/>
        <v>0</v>
      </c>
      <c r="H62" s="75"/>
    </row>
    <row r="63" spans="2:10" ht="18">
      <c r="B63" s="131"/>
      <c r="C63" s="132"/>
      <c r="D63" s="27"/>
      <c r="E63" s="10"/>
      <c r="F63" s="12"/>
      <c r="G63" s="74">
        <f t="shared" si="1"/>
        <v>0</v>
      </c>
      <c r="H63" s="75"/>
    </row>
    <row r="64" spans="2:10" ht="21.6" thickBot="1">
      <c r="B64" s="54" t="s">
        <v>82</v>
      </c>
      <c r="C64" s="55"/>
      <c r="D64" s="55"/>
      <c r="E64" s="55"/>
      <c r="F64" s="56"/>
      <c r="G64" s="117">
        <f>SUM(G54:H63)</f>
        <v>0</v>
      </c>
      <c r="H64" s="118"/>
      <c r="I64" s="2"/>
      <c r="J64" s="2"/>
    </row>
    <row r="65" spans="2:10" ht="12" customHeight="1" thickBot="1">
      <c r="C65" s="1"/>
      <c r="D65" s="1"/>
      <c r="E65" s="1"/>
      <c r="F65" s="6"/>
      <c r="G65" s="3"/>
      <c r="H65" s="3"/>
    </row>
    <row r="66" spans="2:10" ht="24" thickBot="1">
      <c r="B66" s="112" t="s">
        <v>83</v>
      </c>
      <c r="C66" s="113"/>
      <c r="D66" s="113"/>
      <c r="E66" s="113"/>
      <c r="F66" s="113"/>
      <c r="G66" s="113"/>
      <c r="H66" s="114"/>
    </row>
    <row r="67" spans="2:10" ht="18">
      <c r="B67" s="68" t="s">
        <v>43</v>
      </c>
      <c r="C67" s="70"/>
      <c r="D67" s="26" t="s">
        <v>81</v>
      </c>
      <c r="E67" s="25" t="s">
        <v>44</v>
      </c>
      <c r="F67" s="25" t="s">
        <v>45</v>
      </c>
      <c r="G67" s="133" t="s">
        <v>46</v>
      </c>
      <c r="H67" s="134"/>
    </row>
    <row r="68" spans="2:10" ht="18">
      <c r="B68" s="131"/>
      <c r="C68" s="132"/>
      <c r="D68" s="27"/>
      <c r="E68" s="10"/>
      <c r="F68" s="11"/>
      <c r="G68" s="74">
        <f t="shared" ref="G68:G77" si="2">E68*F68</f>
        <v>0</v>
      </c>
      <c r="H68" s="75"/>
    </row>
    <row r="69" spans="2:10" ht="18">
      <c r="B69" s="131"/>
      <c r="C69" s="132"/>
      <c r="D69" s="27"/>
      <c r="E69" s="10"/>
      <c r="F69" s="11"/>
      <c r="G69" s="74">
        <f t="shared" si="2"/>
        <v>0</v>
      </c>
      <c r="H69" s="75"/>
    </row>
    <row r="70" spans="2:10" ht="18">
      <c r="B70" s="131"/>
      <c r="C70" s="132"/>
      <c r="D70" s="27"/>
      <c r="E70" s="10"/>
      <c r="F70" s="11"/>
      <c r="G70" s="74">
        <f t="shared" si="2"/>
        <v>0</v>
      </c>
      <c r="H70" s="75"/>
    </row>
    <row r="71" spans="2:10" ht="18">
      <c r="B71" s="131"/>
      <c r="C71" s="132"/>
      <c r="D71" s="27"/>
      <c r="E71" s="10"/>
      <c r="F71" s="11"/>
      <c r="G71" s="74">
        <f t="shared" si="2"/>
        <v>0</v>
      </c>
      <c r="H71" s="75"/>
    </row>
    <row r="72" spans="2:10" ht="18">
      <c r="B72" s="131"/>
      <c r="C72" s="132"/>
      <c r="D72" s="27"/>
      <c r="E72" s="10"/>
      <c r="F72" s="11"/>
      <c r="G72" s="74">
        <f t="shared" si="2"/>
        <v>0</v>
      </c>
      <c r="H72" s="75"/>
    </row>
    <row r="73" spans="2:10" ht="18">
      <c r="B73" s="131"/>
      <c r="C73" s="132"/>
      <c r="D73" s="27"/>
      <c r="E73" s="10"/>
      <c r="F73" s="11"/>
      <c r="G73" s="74">
        <f t="shared" si="2"/>
        <v>0</v>
      </c>
      <c r="H73" s="75"/>
    </row>
    <row r="74" spans="2:10" ht="18">
      <c r="B74" s="131"/>
      <c r="C74" s="132"/>
      <c r="D74" s="27"/>
      <c r="E74" s="10"/>
      <c r="F74" s="11"/>
      <c r="G74" s="74">
        <f t="shared" si="2"/>
        <v>0</v>
      </c>
      <c r="H74" s="75"/>
    </row>
    <row r="75" spans="2:10" ht="18">
      <c r="B75" s="131"/>
      <c r="C75" s="132"/>
      <c r="D75" s="27"/>
      <c r="E75" s="10"/>
      <c r="F75" s="11"/>
      <c r="G75" s="74">
        <f t="shared" si="2"/>
        <v>0</v>
      </c>
      <c r="H75" s="75"/>
    </row>
    <row r="76" spans="2:10" ht="16.5" customHeight="1">
      <c r="B76" s="131"/>
      <c r="C76" s="132"/>
      <c r="D76" s="27"/>
      <c r="E76" s="10"/>
      <c r="F76" s="11"/>
      <c r="G76" s="74">
        <f t="shared" si="2"/>
        <v>0</v>
      </c>
      <c r="H76" s="75"/>
    </row>
    <row r="77" spans="2:10" ht="18">
      <c r="B77" s="131"/>
      <c r="C77" s="132"/>
      <c r="D77" s="27"/>
      <c r="E77" s="10"/>
      <c r="F77" s="12"/>
      <c r="G77" s="74">
        <f t="shared" si="2"/>
        <v>0</v>
      </c>
      <c r="H77" s="75"/>
    </row>
    <row r="78" spans="2:10" ht="21.6" thickBot="1">
      <c r="B78" s="54" t="s">
        <v>84</v>
      </c>
      <c r="C78" s="55"/>
      <c r="D78" s="55"/>
      <c r="E78" s="55"/>
      <c r="F78" s="56"/>
      <c r="G78" s="117">
        <f>SUM(G68:H77)</f>
        <v>0</v>
      </c>
      <c r="H78" s="118"/>
      <c r="I78" s="2"/>
      <c r="J78" s="2"/>
    </row>
    <row r="79" spans="2:10" ht="15" thickBot="1"/>
    <row r="80" spans="2:10" ht="24" thickBot="1">
      <c r="B80" s="112" t="s">
        <v>85</v>
      </c>
      <c r="C80" s="113"/>
      <c r="D80" s="113"/>
      <c r="E80" s="113"/>
      <c r="F80" s="113"/>
      <c r="G80" s="113"/>
      <c r="H80" s="114"/>
    </row>
    <row r="81" spans="2:10" ht="18">
      <c r="B81" s="68" t="s">
        <v>43</v>
      </c>
      <c r="C81" s="70"/>
      <c r="D81" s="26" t="s">
        <v>81</v>
      </c>
      <c r="E81" s="25" t="s">
        <v>44</v>
      </c>
      <c r="F81" s="25" t="s">
        <v>45</v>
      </c>
      <c r="G81" s="133" t="s">
        <v>46</v>
      </c>
      <c r="H81" s="134"/>
    </row>
    <row r="82" spans="2:10" ht="18">
      <c r="B82" s="131"/>
      <c r="C82" s="132"/>
      <c r="D82" s="27"/>
      <c r="E82" s="10"/>
      <c r="F82" s="11"/>
      <c r="G82" s="74">
        <f t="shared" ref="G82:G91" si="3">E82*F82</f>
        <v>0</v>
      </c>
      <c r="H82" s="75"/>
    </row>
    <row r="83" spans="2:10" ht="18">
      <c r="B83" s="131"/>
      <c r="C83" s="132"/>
      <c r="D83" s="27"/>
      <c r="E83" s="10"/>
      <c r="F83" s="11"/>
      <c r="G83" s="74">
        <f t="shared" si="3"/>
        <v>0</v>
      </c>
      <c r="H83" s="75"/>
    </row>
    <row r="84" spans="2:10" ht="18">
      <c r="B84" s="131"/>
      <c r="C84" s="132"/>
      <c r="D84" s="27"/>
      <c r="E84" s="10"/>
      <c r="F84" s="11"/>
      <c r="G84" s="74">
        <f t="shared" si="3"/>
        <v>0</v>
      </c>
      <c r="H84" s="75"/>
    </row>
    <row r="85" spans="2:10" ht="18">
      <c r="B85" s="131"/>
      <c r="C85" s="132"/>
      <c r="D85" s="27"/>
      <c r="E85" s="10"/>
      <c r="F85" s="11"/>
      <c r="G85" s="74">
        <f t="shared" si="3"/>
        <v>0</v>
      </c>
      <c r="H85" s="75"/>
    </row>
    <row r="86" spans="2:10" ht="18">
      <c r="B86" s="131"/>
      <c r="C86" s="132"/>
      <c r="D86" s="27"/>
      <c r="E86" s="10"/>
      <c r="F86" s="11"/>
      <c r="G86" s="74">
        <f t="shared" si="3"/>
        <v>0</v>
      </c>
      <c r="H86" s="75"/>
    </row>
    <row r="87" spans="2:10" ht="18">
      <c r="B87" s="131"/>
      <c r="C87" s="132"/>
      <c r="D87" s="27"/>
      <c r="E87" s="10"/>
      <c r="F87" s="11"/>
      <c r="G87" s="74">
        <f t="shared" si="3"/>
        <v>0</v>
      </c>
      <c r="H87" s="75"/>
    </row>
    <row r="88" spans="2:10" ht="18">
      <c r="B88" s="131"/>
      <c r="C88" s="132"/>
      <c r="D88" s="27"/>
      <c r="E88" s="10"/>
      <c r="F88" s="11"/>
      <c r="G88" s="74">
        <f t="shared" si="3"/>
        <v>0</v>
      </c>
      <c r="H88" s="75"/>
    </row>
    <row r="89" spans="2:10" ht="18">
      <c r="B89" s="131"/>
      <c r="C89" s="132"/>
      <c r="D89" s="27"/>
      <c r="E89" s="10"/>
      <c r="F89" s="11"/>
      <c r="G89" s="74">
        <f t="shared" si="3"/>
        <v>0</v>
      </c>
      <c r="H89" s="75"/>
    </row>
    <row r="90" spans="2:10" ht="16.5" customHeight="1">
      <c r="B90" s="131"/>
      <c r="C90" s="132"/>
      <c r="D90" s="27"/>
      <c r="E90" s="10"/>
      <c r="F90" s="11"/>
      <c r="G90" s="74">
        <f t="shared" si="3"/>
        <v>0</v>
      </c>
      <c r="H90" s="75"/>
    </row>
    <row r="91" spans="2:10" ht="18">
      <c r="B91" s="131"/>
      <c r="C91" s="132"/>
      <c r="D91" s="27"/>
      <c r="E91" s="10"/>
      <c r="F91" s="12"/>
      <c r="G91" s="74">
        <f t="shared" si="3"/>
        <v>0</v>
      </c>
      <c r="H91" s="75"/>
    </row>
    <row r="92" spans="2:10" ht="21.6" thickBot="1">
      <c r="B92" s="54" t="s">
        <v>86</v>
      </c>
      <c r="C92" s="55"/>
      <c r="D92" s="55"/>
      <c r="E92" s="55"/>
      <c r="F92" s="56"/>
      <c r="G92" s="117">
        <f>SUM(G82:H91)</f>
        <v>0</v>
      </c>
      <c r="H92" s="118"/>
      <c r="I92" s="2"/>
      <c r="J92" s="2"/>
    </row>
    <row r="93" spans="2:10" ht="12" customHeight="1" thickBot="1">
      <c r="B93" s="7"/>
      <c r="C93" s="1"/>
      <c r="D93" s="1"/>
      <c r="E93" s="1"/>
      <c r="F93" s="6"/>
      <c r="G93" s="3"/>
      <c r="H93" s="3"/>
    </row>
    <row r="94" spans="2:10" ht="24" thickBot="1">
      <c r="B94" s="112" t="s">
        <v>87</v>
      </c>
      <c r="C94" s="113"/>
      <c r="D94" s="113"/>
      <c r="E94" s="113"/>
      <c r="F94" s="113"/>
      <c r="G94" s="113"/>
      <c r="H94" s="114"/>
    </row>
    <row r="95" spans="2:10" ht="18">
      <c r="B95" s="68" t="s">
        <v>43</v>
      </c>
      <c r="C95" s="70"/>
      <c r="D95" s="26" t="s">
        <v>81</v>
      </c>
      <c r="E95" s="25" t="s">
        <v>44</v>
      </c>
      <c r="F95" s="25" t="s">
        <v>45</v>
      </c>
      <c r="G95" s="133" t="s">
        <v>46</v>
      </c>
      <c r="H95" s="134"/>
    </row>
    <row r="96" spans="2:10" ht="18">
      <c r="B96" s="131"/>
      <c r="C96" s="132"/>
      <c r="D96" s="27"/>
      <c r="E96" s="10"/>
      <c r="F96" s="11"/>
      <c r="G96" s="74">
        <f t="shared" ref="G96:G105" si="4">E96*F96</f>
        <v>0</v>
      </c>
      <c r="H96" s="75"/>
    </row>
    <row r="97" spans="2:10" ht="18">
      <c r="B97" s="131"/>
      <c r="C97" s="132"/>
      <c r="D97" s="27"/>
      <c r="E97" s="10"/>
      <c r="F97" s="11"/>
      <c r="G97" s="74">
        <f t="shared" si="4"/>
        <v>0</v>
      </c>
      <c r="H97" s="75"/>
    </row>
    <row r="98" spans="2:10" ht="18">
      <c r="B98" s="131"/>
      <c r="C98" s="132"/>
      <c r="D98" s="27"/>
      <c r="E98" s="10"/>
      <c r="F98" s="11"/>
      <c r="G98" s="74">
        <f t="shared" si="4"/>
        <v>0</v>
      </c>
      <c r="H98" s="75"/>
    </row>
    <row r="99" spans="2:10" ht="18">
      <c r="B99" s="131"/>
      <c r="C99" s="132"/>
      <c r="D99" s="27"/>
      <c r="E99" s="10"/>
      <c r="F99" s="11"/>
      <c r="G99" s="74">
        <f t="shared" si="4"/>
        <v>0</v>
      </c>
      <c r="H99" s="75"/>
    </row>
    <row r="100" spans="2:10" ht="18">
      <c r="B100" s="131"/>
      <c r="C100" s="132"/>
      <c r="D100" s="27"/>
      <c r="E100" s="10"/>
      <c r="F100" s="11"/>
      <c r="G100" s="74">
        <f t="shared" si="4"/>
        <v>0</v>
      </c>
      <c r="H100" s="75"/>
    </row>
    <row r="101" spans="2:10" ht="18">
      <c r="B101" s="131"/>
      <c r="C101" s="132"/>
      <c r="D101" s="27"/>
      <c r="E101" s="10"/>
      <c r="F101" s="11"/>
      <c r="G101" s="74">
        <f t="shared" si="4"/>
        <v>0</v>
      </c>
      <c r="H101" s="75"/>
    </row>
    <row r="102" spans="2:10" ht="18">
      <c r="B102" s="131"/>
      <c r="C102" s="132"/>
      <c r="D102" s="27"/>
      <c r="E102" s="10"/>
      <c r="F102" s="11"/>
      <c r="G102" s="74">
        <f t="shared" si="4"/>
        <v>0</v>
      </c>
      <c r="H102" s="75"/>
    </row>
    <row r="103" spans="2:10" ht="18">
      <c r="B103" s="131"/>
      <c r="C103" s="132"/>
      <c r="D103" s="27"/>
      <c r="E103" s="10"/>
      <c r="F103" s="11"/>
      <c r="G103" s="74">
        <f t="shared" si="4"/>
        <v>0</v>
      </c>
      <c r="H103" s="75"/>
    </row>
    <row r="104" spans="2:10" ht="16.5" customHeight="1">
      <c r="B104" s="131"/>
      <c r="C104" s="132"/>
      <c r="D104" s="27"/>
      <c r="E104" s="10"/>
      <c r="F104" s="11"/>
      <c r="G104" s="74">
        <f t="shared" si="4"/>
        <v>0</v>
      </c>
      <c r="H104" s="75"/>
    </row>
    <row r="105" spans="2:10" ht="18">
      <c r="B105" s="131"/>
      <c r="C105" s="132"/>
      <c r="D105" s="27"/>
      <c r="E105" s="10"/>
      <c r="F105" s="12"/>
      <c r="G105" s="74">
        <f t="shared" si="4"/>
        <v>0</v>
      </c>
      <c r="H105" s="75"/>
    </row>
    <row r="106" spans="2:10" ht="21.6" thickBot="1">
      <c r="B106" s="54" t="s">
        <v>88</v>
      </c>
      <c r="C106" s="55"/>
      <c r="D106" s="55"/>
      <c r="E106" s="55"/>
      <c r="F106" s="56"/>
      <c r="G106" s="117">
        <f>SUM(G96:H105)</f>
        <v>0</v>
      </c>
      <c r="H106" s="118"/>
      <c r="I106" s="2"/>
      <c r="J106" s="2"/>
    </row>
    <row r="107" spans="2:10" ht="21.6" thickBot="1">
      <c r="B107" s="71" t="s">
        <v>70</v>
      </c>
      <c r="C107" s="72"/>
      <c r="D107" s="72"/>
      <c r="E107" s="72"/>
      <c r="F107" s="73"/>
      <c r="G107" s="127">
        <f>SUM(G106,G92,G78,G64,G50)</f>
        <v>0</v>
      </c>
      <c r="H107" s="128"/>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G106:H106"/>
    <mergeCell ref="B107:F107"/>
    <mergeCell ref="G107:H107"/>
    <mergeCell ref="B103:C103"/>
    <mergeCell ref="G103:H103"/>
    <mergeCell ref="B104:C104"/>
    <mergeCell ref="G104:H104"/>
    <mergeCell ref="B105:C105"/>
    <mergeCell ref="G105:H105"/>
    <mergeCell ref="B100:C100"/>
    <mergeCell ref="G100:H100"/>
    <mergeCell ref="B101:C101"/>
    <mergeCell ref="G101:H101"/>
    <mergeCell ref="B102:C102"/>
    <mergeCell ref="G102:H102"/>
    <mergeCell ref="B97:C97"/>
    <mergeCell ref="G97:H97"/>
    <mergeCell ref="B98:C98"/>
    <mergeCell ref="G98:H98"/>
    <mergeCell ref="B99:C99"/>
    <mergeCell ref="G99:H99"/>
    <mergeCell ref="B92:F92"/>
    <mergeCell ref="G92:H92"/>
    <mergeCell ref="B94:H94"/>
    <mergeCell ref="B95:C95"/>
    <mergeCell ref="G95:H95"/>
    <mergeCell ref="B96:C96"/>
    <mergeCell ref="G96:H96"/>
    <mergeCell ref="B89:C89"/>
    <mergeCell ref="G89:H89"/>
    <mergeCell ref="B90:C90"/>
    <mergeCell ref="G90:H90"/>
    <mergeCell ref="B91:C91"/>
    <mergeCell ref="G91:H91"/>
    <mergeCell ref="B86:C86"/>
    <mergeCell ref="G86:H86"/>
    <mergeCell ref="B87:C87"/>
    <mergeCell ref="G87:H87"/>
    <mergeCell ref="B88:C88"/>
    <mergeCell ref="G88:H88"/>
    <mergeCell ref="B83:C83"/>
    <mergeCell ref="G83:H83"/>
    <mergeCell ref="B84:C84"/>
    <mergeCell ref="G84:H84"/>
    <mergeCell ref="B85:C85"/>
    <mergeCell ref="G85:H85"/>
    <mergeCell ref="B78:F78"/>
    <mergeCell ref="G78:H78"/>
    <mergeCell ref="B80:H80"/>
    <mergeCell ref="B81:C81"/>
    <mergeCell ref="G81:H81"/>
    <mergeCell ref="B82:C82"/>
    <mergeCell ref="G82:H82"/>
    <mergeCell ref="B75:C75"/>
    <mergeCell ref="G75:H75"/>
    <mergeCell ref="B76:C76"/>
    <mergeCell ref="G76:H76"/>
    <mergeCell ref="B77:C77"/>
    <mergeCell ref="G77:H77"/>
    <mergeCell ref="B72:C72"/>
    <mergeCell ref="G72:H72"/>
    <mergeCell ref="B73:C73"/>
    <mergeCell ref="G73:H73"/>
    <mergeCell ref="B74:C74"/>
    <mergeCell ref="G74:H74"/>
    <mergeCell ref="B69:C69"/>
    <mergeCell ref="G69:H69"/>
    <mergeCell ref="B70:C70"/>
    <mergeCell ref="G70:H70"/>
    <mergeCell ref="B71:C71"/>
    <mergeCell ref="G71:H71"/>
    <mergeCell ref="B64:F64"/>
    <mergeCell ref="G64:H64"/>
    <mergeCell ref="B66:H66"/>
    <mergeCell ref="B67:C67"/>
    <mergeCell ref="G67:H67"/>
    <mergeCell ref="B68:C68"/>
    <mergeCell ref="G68:H68"/>
    <mergeCell ref="B61:C61"/>
    <mergeCell ref="G61:H61"/>
    <mergeCell ref="B62:C62"/>
    <mergeCell ref="G62:H62"/>
    <mergeCell ref="B63:C63"/>
    <mergeCell ref="G63:H63"/>
    <mergeCell ref="B58:C58"/>
    <mergeCell ref="G58:H58"/>
    <mergeCell ref="B59:C59"/>
    <mergeCell ref="G59:H59"/>
    <mergeCell ref="B60:C60"/>
    <mergeCell ref="G60:H60"/>
    <mergeCell ref="B55:C55"/>
    <mergeCell ref="G55:H55"/>
    <mergeCell ref="B56:C56"/>
    <mergeCell ref="G56:H56"/>
    <mergeCell ref="B57:C57"/>
    <mergeCell ref="G57:H57"/>
    <mergeCell ref="B50:F50"/>
    <mergeCell ref="G50:H50"/>
    <mergeCell ref="B52:H52"/>
    <mergeCell ref="B53:C53"/>
    <mergeCell ref="G53:H53"/>
    <mergeCell ref="B54:C54"/>
    <mergeCell ref="G54:H54"/>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0A98C5-D7F4-46C3-B32B-256B461AEBED}"/>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2024-10-16T19:11:46Z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