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09"/>
  <workbookPr defaultThemeVersion="124226"/>
  <mc:AlternateContent xmlns:mc="http://schemas.openxmlformats.org/markup-compatibility/2006">
    <mc:Choice Requires="x15">
      <x15ac:absPath xmlns:x15ac="http://schemas.microsoft.com/office/spreadsheetml/2010/11/ac" url="/Users/quanhuiye/Library/CloudStorage/Box-Box/Postdoc-Quanhui (Personal)/Logistics &amp; professional development/2025-SSC Funding_yes/"/>
    </mc:Choice>
  </mc:AlternateContent>
  <xr:revisionPtr revIDLastSave="0" documentId="8_{126290FF-89B4-4C61-915B-3EAFE863D91A}" xr6:coauthVersionLast="47" xr6:coauthVersionMax="47" xr10:uidLastSave="{00000000-0000-0000-0000-000000000000}"/>
  <bookViews>
    <workbookView xWindow="29400" yWindow="500" windowWidth="38400" windowHeight="21100" xr2:uid="{00000000-000D-0000-FFFF-FFFF00000000}"/>
  </bookViews>
  <sheets>
    <sheet name="Semester Project Report" sheetId="1" r:id="rId1"/>
  </sheets>
  <definedNames>
    <definedName name="_xlnm.Print_Area" localSheetId="0">'Semester Project Report'!$B$1:$H$112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G110" i="1" l="1"/>
  <c r="G109" i="1"/>
  <c r="G108" i="1"/>
  <c r="G107" i="1"/>
  <c r="G106" i="1"/>
  <c r="G105" i="1"/>
  <c r="G104" i="1"/>
  <c r="G103" i="1"/>
  <c r="G102" i="1"/>
  <c r="G101" i="1"/>
  <c r="G96" i="1"/>
  <c r="G95" i="1"/>
  <c r="G94" i="1"/>
  <c r="G89" i="1"/>
  <c r="G88" i="1"/>
  <c r="G73" i="1"/>
  <c r="G74" i="1"/>
  <c r="G75" i="1"/>
  <c r="G76" i="1"/>
  <c r="G77" i="1"/>
  <c r="G78" i="1"/>
  <c r="G79" i="1"/>
  <c r="G80" i="1"/>
  <c r="G81" i="1"/>
  <c r="G82" i="1"/>
  <c r="G68" i="1"/>
  <c r="G67" i="1"/>
  <c r="G66" i="1"/>
  <c r="G65" i="1"/>
  <c r="G64" i="1"/>
  <c r="G63" i="1"/>
  <c r="G62" i="1"/>
  <c r="G61" i="1"/>
  <c r="G60" i="1"/>
  <c r="G59" i="1"/>
  <c r="G69" i="1" l="1"/>
  <c r="G48" i="1"/>
  <c r="G49" i="1"/>
  <c r="G50" i="1"/>
  <c r="G51" i="1"/>
  <c r="G52" i="1"/>
  <c r="G53" i="1"/>
  <c r="G54" i="1"/>
  <c r="G45" i="1"/>
  <c r="G46" i="1"/>
  <c r="G47" i="1"/>
  <c r="G111" i="1" l="1"/>
  <c r="G97" i="1"/>
  <c r="G83" i="1"/>
  <c r="G55" i="1"/>
  <c r="G112" i="1" l="1"/>
</calcChain>
</file>

<file path=xl/sharedStrings.xml><?xml version="1.0" encoding="utf-8"?>
<sst xmlns="http://schemas.openxmlformats.org/spreadsheetml/2006/main" count="65" uniqueCount="56">
  <si>
    <t>SSC Budget and Timeline Form - Semester Project Report</t>
  </si>
  <si>
    <r>
      <t xml:space="preserve">The </t>
    </r>
    <r>
      <rPr>
        <b/>
        <sz val="14"/>
        <color rgb="FF000000"/>
        <rFont val="Calibri"/>
        <family val="2"/>
      </rPr>
      <t>SSC Budget and Timeline Form - Semester Project Report</t>
    </r>
    <r>
      <rPr>
        <sz val="14"/>
        <color indexed="8"/>
        <rFont val="Calibri"/>
        <family val="2"/>
      </rPr>
      <t xml:space="preserve"> must be completed and submitted every semester regarless of the original application type</t>
    </r>
    <r>
      <rPr>
        <b/>
        <sz val="14"/>
        <color rgb="FF000000"/>
        <rFont val="Calibri"/>
        <family val="2"/>
      </rPr>
      <t>.</t>
    </r>
    <r>
      <rPr>
        <sz val="14"/>
        <color indexed="8"/>
        <rFont val="Calibri"/>
        <family val="2"/>
      </rPr>
      <t xml:space="preserve">  This form requires a list of updated project timelines and milestones and a detailed list of expenditures by category since the last submitted Semester Progress Report. 
If you have questions, please email the SSC at Sustainability-Committee@illinois.edu.</t>
    </r>
  </si>
  <si>
    <t>GENERAL PROJECT INFORMATION</t>
  </si>
  <si>
    <t>Project Title:</t>
  </si>
  <si>
    <t xml:space="preserve">Engineered renewable nuclease biocatalyst for degradation of antibiotic resistance genes from wastewater </t>
    <phoneticPr fontId="0" type="noConversion"/>
  </si>
  <si>
    <t>Original Award Date (or Semester/Year)*:</t>
  </si>
  <si>
    <t>(&lt;*Awards are valid for 2 years from award date unless there is an approved Scope Change on file.)</t>
  </si>
  <si>
    <t>Total Amount of Award (Including Any Budget Increases Associated with Approved Scope Changes):</t>
  </si>
  <si>
    <t>Total Expenses This Period**:</t>
  </si>
  <si>
    <t>&lt;**This field autopopulates based on your expense entries below. Do not edit.</t>
  </si>
  <si>
    <t>Remaining Unspent Funds in Award***:</t>
  </si>
  <si>
    <t>&lt;***NOTE: The SSC will rescind remaining funds from completed and expired awards.</t>
  </si>
  <si>
    <t>Expected Date of Project Completion:</t>
  </si>
  <si>
    <t>Date of This Application Submission:</t>
  </si>
  <si>
    <t>SCOPE &amp; SCHEDULE</t>
  </si>
  <si>
    <t xml:space="preserve">Referencing the project's original tasks and schedule (or revised tasks and/or schedule via approved Scope Change), detail the progress you have made on the project since your last semester report.  Include start and end dates and % complete). Include the required semester project reports and the required final project report. Be as detailed as possible so that the SSC can fully evaluate the progress of this project. Insert additional rows if necessary. </t>
  </si>
  <si>
    <t>Task</t>
  </si>
  <si>
    <t>Start 
Date</t>
  </si>
  <si>
    <t>End 
Date (or estimated)</t>
  </si>
  <si>
    <t>% Complete</t>
  </si>
  <si>
    <t>Note</t>
  </si>
  <si>
    <t>We will collaborate with the financial advisor to purchase the genes and reagents listed in our budget (items 85-89). Once received, we will begin constructing the plasmids.</t>
  </si>
  <si>
    <t xml:space="preserve">we purchased reagents for some experiments, more will be purchased depending on the research needs. </t>
  </si>
  <si>
    <t xml:space="preserve">We will transform the verified plasmids (item 89) into the host yeast to express the target protein and generate the biocatalyst. Functional surface display will be confirmed through activity assays and immunofluorescence characterization using the reagents and materials listed in our budget (items 43, 90-95).		</t>
  </si>
  <si>
    <t>we have constructed active nuclease biocatalys. We need to confirm them using immunofluorescence characterization</t>
  </si>
  <si>
    <t xml:space="preserve">If the surface display is unsuccessful, we will explore alternative enzyme candidates. This will require returning to the cloning process and evaluating the functionality of new enzyme candidates, following steps 1-2.		</t>
  </si>
  <si>
    <t>we have constructed active nuclease biocatalys. So this step is skipped</t>
  </si>
  <si>
    <t xml:space="preserve">If the surface display is successful, we will assess the biocatalyst's robustness by testing its ability to degrade antibiotic resistance genes in secondary wastewater effluent, using a buffered solution as a control. If the biocatalyst exhibits significantly lower activity in wastewater compared to the buffer, we will explore enzyme mutants to enhance its stability and performance (item 96, steps 1, 2, 4).		</t>
  </si>
  <si>
    <t xml:space="preserve">We have tested its robustness in the secondary wastewater effluent, and it showed good activity. We need more characterization using clinically and environmentally relevant plsmids </t>
  </si>
  <si>
    <t>At this stage, enzyme candidate screening is complete. Next, we will optimize the biocatalyst for practical applications by removing the ampicillin resistance gene from the plasmid (item 97). We will then perform the transformation and construct the biocatalyst for further characterization (steps 1-2).</t>
  </si>
  <si>
    <t>This part is a bit tricky, and we are working on it. Meanwhile, we are integrating the display cassette into the host genome to generate a marker-free strain while simultaneously ensuring stable and robust gene expression.</t>
  </si>
  <si>
    <t>EXPENSES</t>
  </si>
  <si>
    <t xml:space="preserve">List all expenditures from this award made since the last submitted semester project report. You can combine recurring similar expenses into one summed entry. Note that your expenses should reflect those that were approved in the original budget (or approved Scope Change). Insert additional rows if necessary. </t>
  </si>
  <si>
    <t>Equipment &amp; Construction Costs</t>
  </si>
  <si>
    <t>Item</t>
  </si>
  <si>
    <t>Total Spent</t>
  </si>
  <si>
    <t>Fisherbrand™ Multi-Purpose Tube Rotators (for mixing during degradation experiments)</t>
  </si>
  <si>
    <t xml:space="preserve">I found a good instrument for mixing, so I didi not purchase this. </t>
  </si>
  <si>
    <t>Equipment &amp; Construction Costs Subtotal</t>
  </si>
  <si>
    <t>Publicity &amp; Communication</t>
  </si>
  <si>
    <t xml:space="preserve"> Publicity &amp; Communication Subtotal</t>
  </si>
  <si>
    <t>Personnel &amp; Wages</t>
  </si>
  <si>
    <t>Undergraduate 1</t>
  </si>
  <si>
    <t>The undergraduate mainly got some training for the first semester, so I did not pay for the undergraduate so far</t>
  </si>
  <si>
    <t>Undergraduate 2</t>
  </si>
  <si>
    <t>Personnel &amp; Wages Subtotal</t>
  </si>
  <si>
    <t>General Supplies &amp; Other</t>
  </si>
  <si>
    <t xml:space="preserve">Different nuclease genes </t>
  </si>
  <si>
    <t>Restriction enzyme, ligase, polymerase, Dnase, primers</t>
  </si>
  <si>
    <t>Sequencing services</t>
  </si>
  <si>
    <t>Cell culture medium and other reagents</t>
  </si>
  <si>
    <t xml:space="preserve">Transformation assays		</t>
  </si>
  <si>
    <t>General Supplies &amp; Other Subtotal</t>
  </si>
  <si>
    <t>Illinois Facilities and Services (F&amp;S) Division Budget Items</t>
  </si>
  <si>
    <t>Illinois Facilities and Services (F&amp;S) Division Budget Subtotal</t>
  </si>
  <si>
    <t>TOTAL EXPENSES FOR CURRENT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</si>
</sst>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quot;$&quot;\(#,##0.00\)"/>
  </numFmts>
  <fonts count="20">
    <font>
      <sz val="11"/>
      <color theme="1"/>
      <name val="Calibri"/>
      <family val="2"/>
      <scheme val="minor"/>
    </font>
    <font>
      <sz val="12"/>
      <color theme="1"/>
      <name val="Calibri"/>
      <family val="2"/>
      <scheme val="minor"/>
    </font>
    <font>
      <sz val="36"/>
      <color indexed="17"/>
      <name val="Calibri"/>
      <family val="2"/>
    </font>
    <font>
      <sz val="12"/>
      <color indexed="8"/>
      <name val="Calibri"/>
      <family val="2"/>
    </font>
    <font>
      <b/>
      <sz val="20"/>
      <color rgb="FF000090"/>
      <name val="Calibri"/>
      <family val="2"/>
    </font>
    <font>
      <b/>
      <sz val="12"/>
      <color indexed="8"/>
      <name val="Calibri"/>
      <family val="2"/>
    </font>
    <font>
      <b/>
      <sz val="14"/>
      <color indexed="8"/>
      <name val="Calibri"/>
      <family val="2"/>
    </font>
    <font>
      <b/>
      <sz val="20"/>
      <color rgb="FFE36C09"/>
      <name val="Calibri"/>
      <family val="2"/>
    </font>
    <font>
      <b/>
      <sz val="16"/>
      <color theme="0"/>
      <name val="Calibri"/>
      <family val="2"/>
    </font>
    <font>
      <b/>
      <sz val="18"/>
      <color theme="0"/>
      <name val="Calibri"/>
      <family val="2"/>
    </font>
    <font>
      <sz val="16"/>
      <color theme="1"/>
      <name val="Calibri"/>
      <family val="2"/>
      <scheme val="minor"/>
    </font>
    <font>
      <sz val="11"/>
      <color theme="1"/>
      <name val="Calibri"/>
      <family val="2"/>
      <scheme val="minor"/>
    </font>
    <font>
      <sz val="14"/>
      <color indexed="8"/>
      <name val="Calibri"/>
      <family val="2"/>
    </font>
    <font>
      <b/>
      <sz val="14"/>
      <color rgb="FF000000"/>
      <name val="Calibri"/>
      <family val="2"/>
    </font>
    <font>
      <b/>
      <sz val="20"/>
      <color theme="0"/>
      <name val="Calibri"/>
      <family val="2"/>
    </font>
    <font>
      <b/>
      <sz val="14"/>
      <color theme="1"/>
      <name val="Calibri"/>
      <family val="2"/>
    </font>
    <font>
      <b/>
      <sz val="16"/>
      <color theme="1"/>
      <name val="Calibri"/>
      <family val="2"/>
    </font>
    <font>
      <b/>
      <sz val="14"/>
      <color rgb="FF000090"/>
      <name val="Calibri"/>
      <family val="2"/>
    </font>
    <font>
      <b/>
      <sz val="14"/>
      <color theme="0"/>
      <name val="Calibri"/>
      <family val="2"/>
    </font>
    <font>
      <b/>
      <sz val="14"/>
      <color theme="1"/>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tint="-0.14999847407452621"/>
        <bgColor indexed="64"/>
      </patternFill>
    </fill>
  </fills>
  <borders count="40">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thin">
        <color indexed="64"/>
      </bottom>
      <diagonal/>
    </border>
    <border>
      <left style="thin">
        <color auto="1"/>
      </left>
      <right/>
      <top style="medium">
        <color auto="1"/>
      </top>
      <bottom style="medium">
        <color auto="1"/>
      </bottom>
      <diagonal/>
    </border>
    <border>
      <left style="thin">
        <color auto="1"/>
      </left>
      <right style="medium">
        <color auto="1"/>
      </right>
      <top style="thin">
        <color auto="1"/>
      </top>
      <bottom style="thin">
        <color indexed="64"/>
      </bottom>
      <diagonal/>
    </border>
    <border>
      <left/>
      <right style="medium">
        <color auto="1"/>
      </right>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thin">
        <color indexed="64"/>
      </right>
      <top style="medium">
        <color indexed="64"/>
      </top>
      <bottom style="medium">
        <color indexed="64"/>
      </bottom>
      <diagonal/>
    </border>
    <border>
      <left/>
      <right style="thin">
        <color indexed="64"/>
      </right>
      <top style="medium">
        <color auto="1"/>
      </top>
      <bottom style="thin">
        <color indexed="64"/>
      </bottom>
      <diagonal/>
    </border>
    <border>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top style="medium">
        <color auto="1"/>
      </top>
      <bottom style="thin">
        <color indexed="64"/>
      </bottom>
      <diagonal/>
    </border>
    <border>
      <left/>
      <right/>
      <top style="thin">
        <color auto="1"/>
      </top>
      <bottom style="thin">
        <color auto="1"/>
      </bottom>
      <diagonal/>
    </border>
    <border>
      <left/>
      <right style="thin">
        <color auto="1"/>
      </right>
      <top style="thin">
        <color auto="1"/>
      </top>
      <bottom style="medium">
        <color auto="1"/>
      </bottom>
      <diagonal/>
    </border>
    <border>
      <left style="thin">
        <color indexed="64"/>
      </left>
      <right/>
      <top style="medium">
        <color auto="1"/>
      </top>
      <bottom style="thin">
        <color indexed="64"/>
      </bottom>
      <diagonal/>
    </border>
    <border>
      <left/>
      <right style="medium">
        <color auto="1"/>
      </right>
      <top style="medium">
        <color auto="1"/>
      </top>
      <bottom style="thin">
        <color indexed="64"/>
      </bottom>
      <diagonal/>
    </border>
  </borders>
  <cellStyleXfs count="2">
    <xf numFmtId="0" fontId="0" fillId="0" borderId="0"/>
    <xf numFmtId="44" fontId="11" fillId="0" borderId="0" applyFont="0" applyFill="0" applyBorder="0" applyAlignment="0" applyProtection="0"/>
  </cellStyleXfs>
  <cellXfs count="125">
    <xf numFmtId="0" fontId="0" fillId="0" borderId="0" xfId="0"/>
    <xf numFmtId="0" fontId="3" fillId="2" borderId="0" xfId="0" applyFont="1" applyFill="1" applyAlignment="1">
      <alignment vertical="center"/>
    </xf>
    <xf numFmtId="0" fontId="10" fillId="0" borderId="0" xfId="0" applyFont="1"/>
    <xf numFmtId="164" fontId="3" fillId="2" borderId="0" xfId="0" applyNumberFormat="1" applyFont="1" applyFill="1" applyAlignment="1">
      <alignment horizontal="center" vertical="center"/>
    </xf>
    <xf numFmtId="0" fontId="2" fillId="2" borderId="0" xfId="0" applyFont="1" applyFill="1" applyAlignment="1">
      <alignment vertical="center"/>
    </xf>
    <xf numFmtId="49" fontId="12" fillId="0" borderId="0" xfId="0" applyNumberFormat="1" applyFont="1" applyAlignment="1" applyProtection="1">
      <alignment horizontal="center" vertical="center" wrapText="1"/>
      <protection locked="0"/>
    </xf>
    <xf numFmtId="0" fontId="3" fillId="2" borderId="0" xfId="0" applyFont="1" applyFill="1" applyAlignment="1">
      <alignment horizontal="right" vertical="center"/>
    </xf>
    <xf numFmtId="0" fontId="0" fillId="0" borderId="4" xfId="0" applyBorder="1"/>
    <xf numFmtId="44" fontId="3" fillId="3" borderId="7" xfId="1" applyFont="1" applyFill="1" applyBorder="1" applyAlignment="1" applyProtection="1">
      <alignment vertical="center"/>
      <protection locked="0"/>
    </xf>
    <xf numFmtId="14" fontId="3" fillId="3" borderId="7" xfId="0" applyNumberFormat="1" applyFont="1" applyFill="1" applyBorder="1" applyAlignment="1" applyProtection="1">
      <alignment vertical="center"/>
      <protection locked="0"/>
    </xf>
    <xf numFmtId="0" fontId="0" fillId="6" borderId="8" xfId="0" applyFill="1" applyBorder="1"/>
    <xf numFmtId="0" fontId="4" fillId="6" borderId="11" xfId="0" applyFont="1" applyFill="1" applyBorder="1" applyAlignment="1">
      <alignment vertical="center"/>
    </xf>
    <xf numFmtId="0" fontId="4" fillId="6" borderId="4" xfId="0" applyFont="1" applyFill="1" applyBorder="1" applyAlignment="1">
      <alignment vertical="center"/>
    </xf>
    <xf numFmtId="0" fontId="0" fillId="6" borderId="6" xfId="0" applyFill="1" applyBorder="1"/>
    <xf numFmtId="0" fontId="5" fillId="6" borderId="0" xfId="0" applyFont="1" applyFill="1" applyAlignment="1">
      <alignment vertical="center"/>
    </xf>
    <xf numFmtId="0" fontId="0" fillId="6" borderId="14" xfId="0" applyFill="1" applyBorder="1"/>
    <xf numFmtId="0" fontId="5" fillId="6" borderId="1" xfId="0" applyFont="1" applyFill="1" applyBorder="1" applyAlignment="1">
      <alignment horizontal="right" vertical="center" wrapText="1"/>
    </xf>
    <xf numFmtId="0" fontId="3" fillId="6" borderId="1" xfId="0" applyFont="1" applyFill="1" applyBorder="1" applyAlignment="1">
      <alignment horizontal="center" vertical="center"/>
    </xf>
    <xf numFmtId="0" fontId="0" fillId="6" borderId="2" xfId="0" applyFill="1" applyBorder="1"/>
    <xf numFmtId="49" fontId="3" fillId="6" borderId="0" xfId="0" applyNumberFormat="1" applyFont="1" applyFill="1" applyAlignment="1" applyProtection="1">
      <alignment vertical="center"/>
      <protection locked="0"/>
    </xf>
    <xf numFmtId="0" fontId="3" fillId="6" borderId="0" xfId="0" applyFont="1" applyFill="1" applyAlignment="1">
      <alignment horizontal="center" vertical="center"/>
    </xf>
    <xf numFmtId="0" fontId="3" fillId="6" borderId="2" xfId="0" applyFont="1" applyFill="1" applyBorder="1" applyAlignment="1">
      <alignment horizontal="center" vertical="center"/>
    </xf>
    <xf numFmtId="0" fontId="3" fillId="6" borderId="16" xfId="0" applyFont="1" applyFill="1" applyBorder="1" applyAlignment="1">
      <alignment horizontal="center" vertical="center"/>
    </xf>
    <xf numFmtId="0" fontId="0" fillId="0" borderId="11" xfId="0" applyBorder="1"/>
    <xf numFmtId="0" fontId="6" fillId="2" borderId="11" xfId="0" applyFont="1" applyFill="1" applyBorder="1" applyAlignment="1">
      <alignment horizontal="center" vertical="center"/>
    </xf>
    <xf numFmtId="0" fontId="6" fillId="9" borderId="33" xfId="0" applyFont="1" applyFill="1" applyBorder="1" applyAlignment="1">
      <alignment horizontal="center" vertical="center" wrapText="1"/>
    </xf>
    <xf numFmtId="0" fontId="6" fillId="9" borderId="34" xfId="0" applyFont="1" applyFill="1" applyBorder="1" applyAlignment="1">
      <alignment horizontal="center" vertical="center" wrapText="1"/>
    </xf>
    <xf numFmtId="0" fontId="4" fillId="6" borderId="15" xfId="0" applyFont="1" applyFill="1" applyBorder="1" applyAlignment="1">
      <alignment vertical="center"/>
    </xf>
    <xf numFmtId="0" fontId="17" fillId="6" borderId="2" xfId="0" applyFont="1" applyFill="1" applyBorder="1" applyAlignment="1">
      <alignment vertical="center"/>
    </xf>
    <xf numFmtId="164" fontId="18" fillId="5" borderId="7" xfId="1" applyNumberFormat="1" applyFont="1" applyFill="1" applyBorder="1" applyAlignment="1" applyProtection="1">
      <alignment vertical="center"/>
    </xf>
    <xf numFmtId="14" fontId="12" fillId="3" borderId="7" xfId="0" applyNumberFormat="1" applyFont="1" applyFill="1" applyBorder="1" applyAlignment="1" applyProtection="1">
      <alignment vertical="center"/>
      <protection locked="0"/>
    </xf>
    <xf numFmtId="0" fontId="3" fillId="3" borderId="12" xfId="0" applyFont="1" applyFill="1" applyBorder="1" applyAlignment="1" applyProtection="1">
      <alignment vertical="center"/>
      <protection locked="0"/>
    </xf>
    <xf numFmtId="0" fontId="3" fillId="3" borderId="23" xfId="0" applyFont="1" applyFill="1" applyBorder="1" applyAlignment="1" applyProtection="1">
      <alignment vertical="center"/>
      <protection locked="0"/>
    </xf>
    <xf numFmtId="14" fontId="3" fillId="3" borderId="12" xfId="0" applyNumberFormat="1" applyFont="1" applyFill="1" applyBorder="1" applyAlignment="1" applyProtection="1">
      <alignment vertical="center"/>
      <protection locked="0"/>
    </xf>
    <xf numFmtId="14" fontId="3" fillId="3" borderId="19" xfId="0" applyNumberFormat="1" applyFont="1" applyFill="1" applyBorder="1" applyAlignment="1" applyProtection="1">
      <alignment vertical="center"/>
      <protection locked="0"/>
    </xf>
    <xf numFmtId="0" fontId="3" fillId="3" borderId="19" xfId="0" applyFont="1" applyFill="1" applyBorder="1" applyAlignment="1" applyProtection="1">
      <alignment vertical="center"/>
      <protection locked="0"/>
    </xf>
    <xf numFmtId="14" fontId="3" fillId="3" borderId="29" xfId="0" applyNumberFormat="1" applyFont="1" applyFill="1" applyBorder="1" applyAlignment="1" applyProtection="1">
      <alignment vertical="center"/>
      <protection locked="0"/>
    </xf>
    <xf numFmtId="0" fontId="3" fillId="3" borderId="24" xfId="0" applyFont="1" applyFill="1" applyBorder="1" applyAlignment="1" applyProtection="1">
      <alignment vertical="center"/>
      <protection locked="0"/>
    </xf>
    <xf numFmtId="0" fontId="12" fillId="6" borderId="6" xfId="0" applyFont="1" applyFill="1" applyBorder="1" applyAlignment="1">
      <alignment vertical="top" wrapText="1"/>
    </xf>
    <xf numFmtId="0" fontId="12" fillId="6" borderId="0" xfId="0" applyFont="1" applyFill="1" applyAlignment="1">
      <alignment vertical="top" wrapText="1"/>
    </xf>
    <xf numFmtId="0" fontId="12" fillId="6" borderId="2" xfId="0" applyFont="1" applyFill="1" applyBorder="1" applyAlignment="1">
      <alignment vertical="top" wrapText="1"/>
    </xf>
    <xf numFmtId="0" fontId="0" fillId="0" borderId="1" xfId="0" applyBorder="1"/>
    <xf numFmtId="0" fontId="5" fillId="2" borderId="1" xfId="0" applyFont="1" applyFill="1" applyBorder="1" applyAlignment="1">
      <alignment horizontal="right" vertical="center" wrapText="1"/>
    </xf>
    <xf numFmtId="0" fontId="3" fillId="2" borderId="1" xfId="0" applyFont="1" applyFill="1" applyBorder="1" applyAlignment="1">
      <alignment horizontal="center" vertical="center"/>
    </xf>
    <xf numFmtId="9" fontId="3" fillId="3" borderId="19" xfId="0" applyNumberFormat="1" applyFont="1" applyFill="1" applyBorder="1" applyAlignment="1" applyProtection="1">
      <alignment vertical="center"/>
      <protection locked="0"/>
    </xf>
    <xf numFmtId="0" fontId="6" fillId="9" borderId="0" xfId="0" applyFont="1" applyFill="1" applyAlignment="1">
      <alignment horizontal="center" vertical="center" wrapText="1"/>
    </xf>
    <xf numFmtId="9" fontId="3" fillId="3" borderId="30" xfId="0" applyNumberFormat="1" applyFont="1" applyFill="1" applyBorder="1" applyAlignment="1" applyProtection="1">
      <alignment vertical="center"/>
      <protection locked="0"/>
    </xf>
    <xf numFmtId="0" fontId="0" fillId="0" borderId="0" xfId="0" applyAlignment="1">
      <alignment horizontal="center" vertical="center"/>
    </xf>
    <xf numFmtId="0" fontId="0" fillId="0" borderId="0" xfId="0" applyAlignment="1">
      <alignment horizontal="center" vertical="center" wrapText="1"/>
    </xf>
    <xf numFmtId="0" fontId="19" fillId="0" borderId="0" xfId="0" applyFont="1"/>
    <xf numFmtId="0" fontId="16" fillId="9" borderId="31" xfId="0" applyFont="1" applyFill="1" applyBorder="1" applyAlignment="1">
      <alignment horizontal="right" vertical="center"/>
    </xf>
    <xf numFmtId="0" fontId="16" fillId="9" borderId="32" xfId="0" applyFont="1" applyFill="1" applyBorder="1" applyAlignment="1">
      <alignment horizontal="right" vertical="center"/>
    </xf>
    <xf numFmtId="0" fontId="16" fillId="9" borderId="37" xfId="0" applyFont="1" applyFill="1" applyBorder="1" applyAlignment="1">
      <alignment horizontal="right" vertical="center"/>
    </xf>
    <xf numFmtId="0" fontId="15" fillId="0" borderId="21"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10" xfId="0" applyFont="1" applyBorder="1" applyAlignment="1">
      <alignment horizontal="center" vertical="center" wrapText="1"/>
    </xf>
    <xf numFmtId="0" fontId="15" fillId="9" borderId="25" xfId="0" applyFont="1" applyFill="1" applyBorder="1" applyAlignment="1">
      <alignment horizontal="center" vertical="center"/>
    </xf>
    <xf numFmtId="0" fontId="15" fillId="9" borderId="35" xfId="0" applyFont="1" applyFill="1" applyBorder="1" applyAlignment="1">
      <alignment horizontal="center" vertical="center"/>
    </xf>
    <xf numFmtId="0" fontId="15" fillId="9" borderId="27" xfId="0" applyFont="1" applyFill="1" applyBorder="1" applyAlignment="1">
      <alignment horizontal="center" vertical="center"/>
    </xf>
    <xf numFmtId="164" fontId="8" fillId="5" borderId="18" xfId="0" applyNumberFormat="1" applyFont="1" applyFill="1" applyBorder="1" applyAlignment="1">
      <alignment horizontal="right" vertical="center"/>
    </xf>
    <xf numFmtId="164" fontId="8" fillId="5" borderId="5" xfId="0" applyNumberFormat="1" applyFont="1" applyFill="1" applyBorder="1" applyAlignment="1">
      <alignment horizontal="right"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6" fillId="6" borderId="0" xfId="0" applyFont="1" applyFill="1" applyAlignment="1">
      <alignment horizontal="right" vertical="center"/>
    </xf>
    <xf numFmtId="0" fontId="6" fillId="6" borderId="2" xfId="0" applyFont="1" applyFill="1" applyBorder="1" applyAlignment="1">
      <alignment horizontal="right" vertical="center"/>
    </xf>
    <xf numFmtId="0" fontId="3" fillId="6" borderId="8"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6" fillId="9" borderId="3" xfId="0" applyFont="1" applyFill="1" applyBorder="1" applyAlignment="1">
      <alignment horizontal="center" vertical="center"/>
    </xf>
    <xf numFmtId="0" fontId="6" fillId="9" borderId="4" xfId="0" applyFont="1" applyFill="1" applyBorder="1" applyAlignment="1">
      <alignment horizontal="center" vertical="center"/>
    </xf>
    <xf numFmtId="0" fontId="6" fillId="9" borderId="26" xfId="0" applyFont="1" applyFill="1" applyBorder="1" applyAlignment="1">
      <alignment horizontal="center" vertical="center"/>
    </xf>
    <xf numFmtId="0" fontId="1" fillId="3" borderId="25" xfId="0" applyFont="1" applyFill="1" applyBorder="1" applyAlignment="1">
      <alignment horizontal="center" vertical="center" wrapText="1"/>
    </xf>
    <xf numFmtId="0" fontId="1" fillId="3" borderId="35"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36"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0" fillId="3" borderId="21"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21" xfId="0" applyFill="1" applyBorder="1" applyAlignment="1">
      <alignment horizontal="center" wrapText="1"/>
    </xf>
    <xf numFmtId="0" fontId="0" fillId="3" borderId="36" xfId="0" applyFill="1" applyBorder="1" applyAlignment="1">
      <alignment horizontal="center" wrapText="1"/>
    </xf>
    <xf numFmtId="0" fontId="0" fillId="3" borderId="10" xfId="0" applyFill="1" applyBorder="1" applyAlignment="1">
      <alignment horizontal="center" wrapText="1"/>
    </xf>
    <xf numFmtId="0" fontId="0" fillId="3" borderId="31" xfId="0" applyFill="1" applyBorder="1" applyAlignment="1">
      <alignment horizontal="center" wrapText="1"/>
    </xf>
    <xf numFmtId="0" fontId="0" fillId="3" borderId="32" xfId="0" applyFill="1" applyBorder="1" applyAlignment="1">
      <alignment horizontal="center" wrapText="1"/>
    </xf>
    <xf numFmtId="0" fontId="0" fillId="3" borderId="37" xfId="0" applyFill="1" applyBorder="1" applyAlignment="1">
      <alignment horizontal="center" wrapText="1"/>
    </xf>
    <xf numFmtId="164" fontId="3" fillId="3" borderId="9" xfId="0" applyNumberFormat="1" applyFont="1" applyFill="1" applyBorder="1" applyAlignment="1">
      <alignment horizontal="right" vertical="center"/>
    </xf>
    <xf numFmtId="164" fontId="3" fillId="3" borderId="22" xfId="0" applyNumberFormat="1" applyFont="1" applyFill="1" applyBorder="1" applyAlignment="1">
      <alignment horizontal="right" vertical="center"/>
    </xf>
    <xf numFmtId="0" fontId="7" fillId="2" borderId="0" xfId="0" applyFont="1" applyFill="1" applyAlignment="1">
      <alignment horizontal="center"/>
    </xf>
    <xf numFmtId="49" fontId="12" fillId="7" borderId="8" xfId="0" applyNumberFormat="1" applyFont="1" applyFill="1" applyBorder="1" applyAlignment="1" applyProtection="1">
      <alignment horizontal="center" vertical="center" wrapText="1"/>
      <protection locked="0"/>
    </xf>
    <xf numFmtId="49" fontId="12" fillId="7" borderId="11" xfId="0" applyNumberFormat="1" applyFont="1" applyFill="1" applyBorder="1" applyAlignment="1" applyProtection="1">
      <alignment horizontal="center" vertical="center" wrapText="1"/>
      <protection locked="0"/>
    </xf>
    <xf numFmtId="49" fontId="12" fillId="7" borderId="15" xfId="0" applyNumberFormat="1" applyFont="1" applyFill="1" applyBorder="1" applyAlignment="1" applyProtection="1">
      <alignment horizontal="center" vertical="center" wrapText="1"/>
      <protection locked="0"/>
    </xf>
    <xf numFmtId="49" fontId="12" fillId="7" borderId="6" xfId="0" applyNumberFormat="1" applyFont="1" applyFill="1" applyBorder="1" applyAlignment="1" applyProtection="1">
      <alignment horizontal="center" vertical="center" wrapText="1"/>
      <protection locked="0"/>
    </xf>
    <xf numFmtId="49" fontId="12" fillId="7" borderId="0" xfId="0" applyNumberFormat="1" applyFont="1" applyFill="1" applyAlignment="1" applyProtection="1">
      <alignment horizontal="center" vertical="center" wrapText="1"/>
      <protection locked="0"/>
    </xf>
    <xf numFmtId="49" fontId="12" fillId="7" borderId="2" xfId="0" applyNumberFormat="1" applyFont="1" applyFill="1" applyBorder="1" applyAlignment="1" applyProtection="1">
      <alignment horizontal="center" vertical="center" wrapText="1"/>
      <protection locked="0"/>
    </xf>
    <xf numFmtId="49" fontId="12" fillId="7" borderId="14" xfId="0" applyNumberFormat="1" applyFont="1" applyFill="1" applyBorder="1" applyAlignment="1" applyProtection="1">
      <alignment horizontal="center" vertical="center" wrapText="1"/>
      <protection locked="0"/>
    </xf>
    <xf numFmtId="49" fontId="12" fillId="7" borderId="1" xfId="0" applyNumberFormat="1" applyFont="1" applyFill="1" applyBorder="1" applyAlignment="1" applyProtection="1">
      <alignment horizontal="center" vertical="center" wrapText="1"/>
      <protection locked="0"/>
    </xf>
    <xf numFmtId="49" fontId="12" fillId="7" borderId="16" xfId="0" applyNumberFormat="1" applyFont="1" applyFill="1" applyBorder="1" applyAlignment="1" applyProtection="1">
      <alignment horizontal="center" vertical="center" wrapText="1"/>
      <protection locked="0"/>
    </xf>
    <xf numFmtId="0" fontId="14" fillId="8" borderId="3"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5" xfId="0" applyFont="1" applyFill="1" applyBorder="1" applyAlignment="1">
      <alignment horizontal="center" vertical="center"/>
    </xf>
    <xf numFmtId="49" fontId="6" fillId="7" borderId="3" xfId="0" applyNumberFormat="1" applyFont="1" applyFill="1" applyBorder="1" applyAlignment="1" applyProtection="1">
      <alignment horizontal="center" vertical="center" wrapText="1"/>
      <protection locked="0"/>
    </xf>
    <xf numFmtId="49" fontId="6" fillId="7" borderId="4" xfId="0" applyNumberFormat="1" applyFont="1" applyFill="1" applyBorder="1" applyAlignment="1" applyProtection="1">
      <alignment horizontal="center" vertical="center" wrapText="1"/>
      <protection locked="0"/>
    </xf>
    <xf numFmtId="49" fontId="6" fillId="7" borderId="5" xfId="0" applyNumberFormat="1" applyFont="1" applyFill="1" applyBorder="1" applyAlignment="1" applyProtection="1">
      <alignment horizontal="center" vertical="center" wrapText="1"/>
      <protection locked="0"/>
    </xf>
    <xf numFmtId="0" fontId="15" fillId="9" borderId="17" xfId="0" applyFont="1" applyFill="1" applyBorder="1" applyAlignment="1">
      <alignment horizontal="center" vertical="center"/>
    </xf>
    <xf numFmtId="0" fontId="15" fillId="9" borderId="20" xfId="0" applyFont="1" applyFill="1" applyBorder="1" applyAlignment="1">
      <alignment horizontal="center" vertical="center"/>
    </xf>
    <xf numFmtId="164" fontId="16" fillId="9" borderId="13" xfId="0" applyNumberFormat="1" applyFont="1" applyFill="1" applyBorder="1" applyAlignment="1">
      <alignment horizontal="right" vertical="center"/>
    </xf>
    <xf numFmtId="164" fontId="16" fillId="9" borderId="28" xfId="0" applyNumberFormat="1" applyFont="1" applyFill="1" applyBorder="1" applyAlignment="1">
      <alignment horizontal="right" vertical="center"/>
    </xf>
    <xf numFmtId="0" fontId="15" fillId="9" borderId="38" xfId="0" applyFont="1" applyFill="1" applyBorder="1" applyAlignment="1">
      <alignment horizontal="center" vertical="center"/>
    </xf>
    <xf numFmtId="0" fontId="15" fillId="9" borderId="39" xfId="0" applyFont="1" applyFill="1" applyBorder="1" applyAlignment="1">
      <alignment horizontal="center" vertical="center"/>
    </xf>
    <xf numFmtId="0" fontId="0" fillId="0" borderId="6" xfId="0" applyBorder="1" applyAlignment="1">
      <alignment horizontal="center" wrapText="1"/>
    </xf>
    <xf numFmtId="0" fontId="8" fillId="5" borderId="3" xfId="0" applyFont="1" applyFill="1" applyBorder="1" applyAlignment="1">
      <alignment horizontal="right" vertical="center"/>
    </xf>
    <xf numFmtId="0" fontId="8" fillId="5" borderId="4" xfId="0" applyFont="1" applyFill="1" applyBorder="1" applyAlignment="1">
      <alignment horizontal="right" vertical="center"/>
    </xf>
    <xf numFmtId="0" fontId="8" fillId="5" borderId="26" xfId="0" applyFont="1" applyFill="1" applyBorder="1" applyAlignment="1">
      <alignment horizontal="right" vertical="center"/>
    </xf>
    <xf numFmtId="14" fontId="3" fillId="3" borderId="8" xfId="0" applyNumberFormat="1" applyFont="1" applyFill="1" applyBorder="1" applyAlignment="1" applyProtection="1">
      <alignment horizontal="left" vertical="center" wrapText="1"/>
      <protection locked="0"/>
    </xf>
    <xf numFmtId="14" fontId="3" fillId="3" borderId="11" xfId="0" applyNumberFormat="1" applyFont="1" applyFill="1" applyBorder="1" applyAlignment="1" applyProtection="1">
      <alignment horizontal="left" vertical="center" wrapText="1"/>
      <protection locked="0"/>
    </xf>
    <xf numFmtId="14" fontId="3" fillId="3" borderId="15" xfId="0" applyNumberFormat="1" applyFont="1" applyFill="1" applyBorder="1" applyAlignment="1" applyProtection="1">
      <alignment horizontal="left" vertical="center" wrapText="1"/>
      <protection locked="0"/>
    </xf>
    <xf numFmtId="14" fontId="3" fillId="3" borderId="14" xfId="0" applyNumberFormat="1" applyFont="1" applyFill="1" applyBorder="1" applyAlignment="1" applyProtection="1">
      <alignment horizontal="left" vertical="center" wrapText="1"/>
      <protection locked="0"/>
    </xf>
    <xf numFmtId="14" fontId="3" fillId="3" borderId="1" xfId="0" applyNumberFormat="1" applyFont="1" applyFill="1" applyBorder="1" applyAlignment="1" applyProtection="1">
      <alignment horizontal="left" vertical="center" wrapText="1"/>
      <protection locked="0"/>
    </xf>
    <xf numFmtId="14" fontId="3" fillId="3" borderId="16" xfId="0" applyNumberFormat="1" applyFont="1" applyFill="1" applyBorder="1" applyAlignment="1" applyProtection="1">
      <alignment horizontal="left" vertical="center" wrapText="1"/>
      <protection locked="0"/>
    </xf>
    <xf numFmtId="0" fontId="6" fillId="6" borderId="0" xfId="0" applyFont="1" applyFill="1" applyAlignment="1">
      <alignment horizontal="right" vertical="center" wrapText="1"/>
    </xf>
    <xf numFmtId="0" fontId="6" fillId="6" borderId="2" xfId="0" applyFont="1" applyFill="1" applyBorder="1" applyAlignment="1">
      <alignment horizontal="right" vertical="center" wrapText="1"/>
    </xf>
    <xf numFmtId="0" fontId="3" fillId="6" borderId="6" xfId="0" applyFont="1" applyFill="1" applyBorder="1" applyAlignment="1">
      <alignment horizontal="left" vertical="top" wrapText="1"/>
    </xf>
    <xf numFmtId="0" fontId="3" fillId="6" borderId="0" xfId="0" applyFont="1" applyFill="1" applyAlignment="1">
      <alignment horizontal="left" vertical="top" wrapText="1"/>
    </xf>
    <xf numFmtId="0" fontId="3" fillId="6" borderId="2" xfId="0" applyFont="1"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1493044</xdr:colOff>
      <xdr:row>0</xdr:row>
      <xdr:rowOff>0</xdr:rowOff>
    </xdr:from>
    <xdr:to>
      <xdr:col>4</xdr:col>
      <xdr:colOff>1307306</xdr:colOff>
      <xdr:row>1</xdr:row>
      <xdr:rowOff>71437</xdr:rowOff>
    </xdr:to>
    <xdr:pic>
      <xdr:nvPicPr>
        <xdr:cNvPr id="3" name="Picture 2" descr="A logo with a leaf and text&#10;&#10;Description automatically generated">
          <a:extLst>
            <a:ext uri="{FF2B5EF4-FFF2-40B4-BE49-F238E27FC236}">
              <a16:creationId xmlns:a16="http://schemas.microsoft.com/office/drawing/2014/main" id="{13ECBACF-3A96-2CF7-6898-9761BE7C4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7144" y="0"/>
          <a:ext cx="1166812" cy="116681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53"/>
  <sheetViews>
    <sheetView tabSelected="1" zoomScaleNormal="100" workbookViewId="0">
      <selection activeCell="B96" sqref="B96:F96"/>
    </sheetView>
  </sheetViews>
  <sheetFormatPr defaultColWidth="8.85546875" defaultRowHeight="15"/>
  <cols>
    <col min="2" max="2" width="2.7109375" customWidth="1"/>
    <col min="3" max="3" width="38.28515625" customWidth="1"/>
    <col min="4" max="4" width="14.140625" customWidth="1"/>
    <col min="5" max="5" width="25.7109375" customWidth="1"/>
    <col min="6" max="6" width="15" customWidth="1"/>
    <col min="7" max="7" width="15.42578125" customWidth="1"/>
    <col min="8" max="8" width="13.42578125" customWidth="1"/>
    <col min="9" max="9" width="68.7109375" customWidth="1"/>
  </cols>
  <sheetData>
    <row r="1" spans="2:8" ht="86.25" customHeight="1">
      <c r="C1" s="4"/>
      <c r="D1" s="4"/>
      <c r="E1" s="4"/>
      <c r="F1" s="4"/>
      <c r="G1" s="4"/>
      <c r="H1" s="4"/>
    </row>
    <row r="2" spans="2:8" ht="26.1">
      <c r="C2" s="88" t="s">
        <v>0</v>
      </c>
      <c r="D2" s="88"/>
      <c r="E2" s="88"/>
      <c r="F2" s="88"/>
      <c r="G2" s="88"/>
      <c r="H2" s="88"/>
    </row>
    <row r="3" spans="2:8" ht="10.5" customHeight="1" thickBot="1">
      <c r="C3" s="1"/>
      <c r="D3" s="1"/>
      <c r="E3" s="1"/>
      <c r="F3" s="1"/>
      <c r="G3" s="1"/>
      <c r="H3" s="1"/>
    </row>
    <row r="4" spans="2:8" ht="15.75" customHeight="1">
      <c r="B4" s="89" t="s">
        <v>1</v>
      </c>
      <c r="C4" s="90"/>
      <c r="D4" s="90"/>
      <c r="E4" s="90"/>
      <c r="F4" s="90"/>
      <c r="G4" s="90"/>
      <c r="H4" s="91"/>
    </row>
    <row r="5" spans="2:8" ht="15.75" customHeight="1">
      <c r="B5" s="92"/>
      <c r="C5" s="93"/>
      <c r="D5" s="93"/>
      <c r="E5" s="93"/>
      <c r="F5" s="93"/>
      <c r="G5" s="93"/>
      <c r="H5" s="94"/>
    </row>
    <row r="6" spans="2:8" ht="15.75" customHeight="1">
      <c r="B6" s="92"/>
      <c r="C6" s="93"/>
      <c r="D6" s="93"/>
      <c r="E6" s="93"/>
      <c r="F6" s="93"/>
      <c r="G6" s="93"/>
      <c r="H6" s="94"/>
    </row>
    <row r="7" spans="2:8" ht="15.75" customHeight="1">
      <c r="B7" s="92"/>
      <c r="C7" s="93"/>
      <c r="D7" s="93"/>
      <c r="E7" s="93"/>
      <c r="F7" s="93"/>
      <c r="G7" s="93"/>
      <c r="H7" s="94"/>
    </row>
    <row r="8" spans="2:8" ht="15.75" customHeight="1">
      <c r="B8" s="92"/>
      <c r="C8" s="93"/>
      <c r="D8" s="93"/>
      <c r="E8" s="93"/>
      <c r="F8" s="93"/>
      <c r="G8" s="93"/>
      <c r="H8" s="94"/>
    </row>
    <row r="9" spans="2:8" ht="15.75" customHeight="1">
      <c r="B9" s="92"/>
      <c r="C9" s="93"/>
      <c r="D9" s="93"/>
      <c r="E9" s="93"/>
      <c r="F9" s="93"/>
      <c r="G9" s="93"/>
      <c r="H9" s="94"/>
    </row>
    <row r="10" spans="2:8" ht="16.5" customHeight="1" thickBot="1">
      <c r="B10" s="95"/>
      <c r="C10" s="96"/>
      <c r="D10" s="96"/>
      <c r="E10" s="96"/>
      <c r="F10" s="96"/>
      <c r="G10" s="96"/>
      <c r="H10" s="97"/>
    </row>
    <row r="11" spans="2:8" ht="16.5" customHeight="1" thickBot="1">
      <c r="C11" s="5"/>
      <c r="D11" s="5"/>
      <c r="E11" s="5"/>
      <c r="F11" s="5"/>
      <c r="G11" s="5"/>
      <c r="H11" s="5"/>
    </row>
    <row r="12" spans="2:8" ht="27" thickBot="1">
      <c r="B12" s="98" t="s">
        <v>2</v>
      </c>
      <c r="C12" s="99"/>
      <c r="D12" s="99"/>
      <c r="E12" s="99"/>
      <c r="F12" s="99"/>
      <c r="G12" s="99"/>
      <c r="H12" s="100"/>
    </row>
    <row r="13" spans="2:8" ht="8.25" customHeight="1" thickBot="1">
      <c r="B13" s="10"/>
      <c r="C13" s="11"/>
      <c r="D13" s="11"/>
      <c r="E13" s="12"/>
      <c r="F13" s="12"/>
      <c r="G13" s="12"/>
      <c r="H13" s="27"/>
    </row>
    <row r="14" spans="2:8" ht="21" customHeight="1">
      <c r="B14" s="13"/>
      <c r="C14" s="64" t="s">
        <v>3</v>
      </c>
      <c r="D14" s="65"/>
      <c r="E14" s="114" t="s">
        <v>4</v>
      </c>
      <c r="F14" s="115"/>
      <c r="G14" s="116"/>
      <c r="H14" s="28"/>
    </row>
    <row r="15" spans="2:8" ht="21" customHeight="1" thickBot="1">
      <c r="B15" s="13"/>
      <c r="C15" s="64"/>
      <c r="D15" s="65"/>
      <c r="E15" s="117"/>
      <c r="F15" s="118"/>
      <c r="G15" s="119"/>
      <c r="H15" s="28"/>
    </row>
    <row r="16" spans="2:8" ht="48" customHeight="1" thickBot="1">
      <c r="B16" s="13"/>
      <c r="C16" s="64" t="s">
        <v>5</v>
      </c>
      <c r="D16" s="65"/>
      <c r="E16" s="29">
        <v>45776</v>
      </c>
      <c r="F16" s="66" t="s">
        <v>6</v>
      </c>
      <c r="G16" s="67"/>
      <c r="H16" s="18"/>
    </row>
    <row r="17" spans="2:9" ht="57" customHeight="1" thickBot="1">
      <c r="B17" s="13"/>
      <c r="C17" s="120" t="s">
        <v>7</v>
      </c>
      <c r="D17" s="121"/>
      <c r="E17" s="8">
        <v>13848</v>
      </c>
      <c r="F17" s="38"/>
      <c r="G17" s="39"/>
      <c r="H17" s="40"/>
    </row>
    <row r="18" spans="2:9" ht="34.5" customHeight="1" thickBot="1">
      <c r="B18" s="13"/>
      <c r="C18" s="120" t="s">
        <v>8</v>
      </c>
      <c r="D18" s="121"/>
      <c r="E18" s="29">
        <v>2496.48</v>
      </c>
      <c r="F18" s="122" t="s">
        <v>9</v>
      </c>
      <c r="G18" s="123"/>
      <c r="H18" s="124"/>
    </row>
    <row r="19" spans="2:9" ht="34.5" customHeight="1" thickBot="1">
      <c r="B19" s="13"/>
      <c r="C19" s="64" t="s">
        <v>10</v>
      </c>
      <c r="D19" s="65"/>
      <c r="E19" s="8">
        <f>13848-2496</f>
        <v>11352</v>
      </c>
      <c r="F19" s="122" t="s">
        <v>11</v>
      </c>
      <c r="G19" s="123"/>
      <c r="H19" s="124"/>
    </row>
    <row r="20" spans="2:9" ht="25.5" customHeight="1" thickBot="1">
      <c r="B20" s="13"/>
      <c r="C20" s="64" t="s">
        <v>12</v>
      </c>
      <c r="D20" s="65"/>
      <c r="E20" s="9">
        <v>46157</v>
      </c>
      <c r="F20" s="38"/>
      <c r="G20" s="39"/>
      <c r="H20" s="40"/>
    </row>
    <row r="21" spans="2:9" ht="30" customHeight="1" thickBot="1">
      <c r="B21" s="13"/>
      <c r="C21" s="120" t="s">
        <v>13</v>
      </c>
      <c r="D21" s="121"/>
      <c r="E21" s="30">
        <v>45738</v>
      </c>
      <c r="F21" s="38"/>
      <c r="G21" s="39"/>
      <c r="H21" s="40"/>
    </row>
    <row r="22" spans="2:9" ht="8.25" customHeight="1">
      <c r="B22" s="13"/>
      <c r="C22" s="14"/>
      <c r="D22" s="19"/>
      <c r="E22" s="20"/>
      <c r="F22" s="19"/>
      <c r="G22" s="20"/>
      <c r="H22" s="21"/>
    </row>
    <row r="23" spans="2:9" ht="7.5" customHeight="1" thickBot="1">
      <c r="B23" s="15"/>
      <c r="C23" s="16"/>
      <c r="D23" s="16"/>
      <c r="E23" s="17"/>
      <c r="F23" s="17"/>
      <c r="G23" s="17"/>
      <c r="H23" s="22"/>
    </row>
    <row r="24" spans="2:9" ht="11.25" customHeight="1">
      <c r="B24" s="23"/>
      <c r="C24" s="23"/>
      <c r="D24" s="23"/>
      <c r="E24" s="23"/>
      <c r="F24" s="23"/>
      <c r="G24" s="23"/>
      <c r="H24" s="23"/>
    </row>
    <row r="25" spans="2:9" ht="12.75" customHeight="1" thickBot="1">
      <c r="B25" s="41"/>
      <c r="C25" s="42"/>
      <c r="D25" s="42"/>
      <c r="E25" s="43"/>
      <c r="F25" s="43"/>
      <c r="G25" s="43"/>
      <c r="H25" s="43"/>
    </row>
    <row r="26" spans="2:9" ht="27" thickBot="1">
      <c r="B26" s="98" t="s">
        <v>14</v>
      </c>
      <c r="C26" s="99"/>
      <c r="D26" s="99"/>
      <c r="E26" s="99"/>
      <c r="F26" s="99"/>
      <c r="G26" s="99"/>
      <c r="H26" s="100"/>
    </row>
    <row r="27" spans="2:9" ht="100.5" customHeight="1" thickBot="1">
      <c r="B27" s="101" t="s">
        <v>15</v>
      </c>
      <c r="C27" s="102"/>
      <c r="D27" s="102"/>
      <c r="E27" s="102"/>
      <c r="F27" s="102"/>
      <c r="G27" s="102"/>
      <c r="H27" s="103"/>
    </row>
    <row r="28" spans="2:9" ht="69.75" customHeight="1" thickBot="1">
      <c r="B28" s="68" t="s">
        <v>16</v>
      </c>
      <c r="C28" s="69"/>
      <c r="D28" s="69"/>
      <c r="E28" s="70"/>
      <c r="F28" s="25" t="s">
        <v>17</v>
      </c>
      <c r="G28" s="25" t="s">
        <v>18</v>
      </c>
      <c r="H28" s="26" t="s">
        <v>19</v>
      </c>
      <c r="I28" s="45" t="s">
        <v>20</v>
      </c>
    </row>
    <row r="29" spans="2:9" ht="59.1" customHeight="1">
      <c r="B29" s="71" t="s">
        <v>21</v>
      </c>
      <c r="C29" s="72"/>
      <c r="D29" s="72"/>
      <c r="E29" s="73"/>
      <c r="F29" s="36">
        <v>45823</v>
      </c>
      <c r="G29" s="36">
        <v>45884</v>
      </c>
      <c r="H29" s="46">
        <v>0.3</v>
      </c>
      <c r="I29" s="47" t="s">
        <v>22</v>
      </c>
    </row>
    <row r="30" spans="2:9" ht="74.099999999999994" customHeight="1">
      <c r="B30" s="74" t="s">
        <v>23</v>
      </c>
      <c r="C30" s="75"/>
      <c r="D30" s="75"/>
      <c r="E30" s="76"/>
      <c r="F30" s="33">
        <v>45884</v>
      </c>
      <c r="G30" s="33">
        <v>45945</v>
      </c>
      <c r="H30" s="44">
        <v>0.75</v>
      </c>
      <c r="I30" s="48" t="s">
        <v>24</v>
      </c>
    </row>
    <row r="31" spans="2:9" ht="57" customHeight="1">
      <c r="B31" s="77" t="s">
        <v>25</v>
      </c>
      <c r="C31" s="78"/>
      <c r="D31" s="78"/>
      <c r="E31" s="79"/>
      <c r="F31" s="33">
        <v>45945</v>
      </c>
      <c r="G31" s="33">
        <v>45976</v>
      </c>
      <c r="H31" s="44">
        <v>1</v>
      </c>
      <c r="I31" s="48" t="s">
        <v>26</v>
      </c>
    </row>
    <row r="32" spans="2:9" ht="81" customHeight="1">
      <c r="B32" s="77" t="s">
        <v>27</v>
      </c>
      <c r="C32" s="78"/>
      <c r="D32" s="78"/>
      <c r="E32" s="79"/>
      <c r="F32" s="33">
        <v>45976</v>
      </c>
      <c r="G32" s="33">
        <v>46001</v>
      </c>
      <c r="H32" s="44">
        <v>0.75</v>
      </c>
      <c r="I32" s="48" t="s">
        <v>28</v>
      </c>
    </row>
    <row r="33" spans="2:9" ht="75.95" customHeight="1">
      <c r="B33" s="77" t="s">
        <v>29</v>
      </c>
      <c r="C33" s="78"/>
      <c r="D33" s="78"/>
      <c r="E33" s="79"/>
      <c r="F33" s="33">
        <v>46001</v>
      </c>
      <c r="G33" s="33">
        <v>46016</v>
      </c>
      <c r="H33" s="44">
        <v>0.5</v>
      </c>
      <c r="I33" s="48" t="s">
        <v>30</v>
      </c>
    </row>
    <row r="34" spans="2:9" ht="38.1" customHeight="1">
      <c r="B34" s="80"/>
      <c r="C34" s="81"/>
      <c r="D34" s="81"/>
      <c r="E34" s="82"/>
      <c r="F34" s="31"/>
      <c r="G34" s="31"/>
      <c r="H34" s="35"/>
    </row>
    <row r="35" spans="2:9" ht="38.1" customHeight="1">
      <c r="B35" s="80"/>
      <c r="C35" s="81"/>
      <c r="D35" s="81"/>
      <c r="E35" s="82"/>
      <c r="F35" s="31"/>
      <c r="G35" s="33"/>
      <c r="H35" s="34"/>
    </row>
    <row r="36" spans="2:9" ht="38.1" customHeight="1">
      <c r="B36" s="80"/>
      <c r="C36" s="81"/>
      <c r="D36" s="81"/>
      <c r="E36" s="82"/>
      <c r="F36" s="31"/>
      <c r="G36" s="33"/>
      <c r="H36" s="34"/>
    </row>
    <row r="37" spans="2:9" ht="38.1" customHeight="1">
      <c r="B37" s="80"/>
      <c r="C37" s="81"/>
      <c r="D37" s="81"/>
      <c r="E37" s="82"/>
      <c r="F37" s="31"/>
      <c r="G37" s="31"/>
      <c r="H37" s="35"/>
    </row>
    <row r="38" spans="2:9" ht="38.1" customHeight="1">
      <c r="B38" s="80"/>
      <c r="C38" s="81"/>
      <c r="D38" s="81"/>
      <c r="E38" s="82"/>
      <c r="F38" s="31"/>
      <c r="G38" s="31"/>
      <c r="H38" s="35"/>
    </row>
    <row r="39" spans="2:9" ht="38.1" customHeight="1" thickBot="1">
      <c r="B39" s="83"/>
      <c r="C39" s="84"/>
      <c r="D39" s="84"/>
      <c r="E39" s="85"/>
      <c r="F39" s="32"/>
      <c r="G39" s="32"/>
      <c r="H39" s="37"/>
    </row>
    <row r="40" spans="2:9" ht="20.100000000000001" thickBot="1">
      <c r="B40" s="23"/>
      <c r="C40" s="23"/>
      <c r="D40" s="24"/>
      <c r="E40" s="24"/>
      <c r="F40" s="24"/>
      <c r="G40" s="24"/>
      <c r="H40" s="24"/>
    </row>
    <row r="41" spans="2:9" ht="27" thickBot="1">
      <c r="B41" s="98" t="s">
        <v>31</v>
      </c>
      <c r="C41" s="99"/>
      <c r="D41" s="99"/>
      <c r="E41" s="99"/>
      <c r="F41" s="99"/>
      <c r="G41" s="99"/>
      <c r="H41" s="100"/>
    </row>
    <row r="42" spans="2:9" ht="85.5" customHeight="1" thickBot="1">
      <c r="B42" s="101" t="s">
        <v>32</v>
      </c>
      <c r="C42" s="102"/>
      <c r="D42" s="102"/>
      <c r="E42" s="102"/>
      <c r="F42" s="102"/>
      <c r="G42" s="102"/>
      <c r="H42" s="103"/>
    </row>
    <row r="43" spans="2:9" ht="24.95" thickBot="1">
      <c r="B43" s="61" t="s">
        <v>33</v>
      </c>
      <c r="C43" s="62"/>
      <c r="D43" s="62"/>
      <c r="E43" s="62"/>
      <c r="F43" s="62"/>
      <c r="G43" s="62"/>
      <c r="H43" s="63"/>
    </row>
    <row r="44" spans="2:9" ht="18.95">
      <c r="B44" s="56" t="s">
        <v>34</v>
      </c>
      <c r="C44" s="57"/>
      <c r="D44" s="57"/>
      <c r="E44" s="57"/>
      <c r="F44" s="58"/>
      <c r="G44" s="104" t="s">
        <v>35</v>
      </c>
      <c r="H44" s="105"/>
      <c r="I44" s="49" t="s">
        <v>20</v>
      </c>
    </row>
    <row r="45" spans="2:9" ht="18.95">
      <c r="B45" s="53" t="s">
        <v>36</v>
      </c>
      <c r="C45" s="54"/>
      <c r="D45" s="54"/>
      <c r="E45" s="54"/>
      <c r="F45" s="55"/>
      <c r="G45" s="86">
        <f t="shared" ref="G45:G47" si="0">E45*F45</f>
        <v>0</v>
      </c>
      <c r="H45" s="87"/>
      <c r="I45" t="s">
        <v>37</v>
      </c>
    </row>
    <row r="46" spans="2:9" ht="18.95">
      <c r="B46" s="53"/>
      <c r="C46" s="54"/>
      <c r="D46" s="54"/>
      <c r="E46" s="54"/>
      <c r="F46" s="55"/>
      <c r="G46" s="86">
        <f t="shared" si="0"/>
        <v>0</v>
      </c>
      <c r="H46" s="87"/>
    </row>
    <row r="47" spans="2:9" ht="18.95">
      <c r="B47" s="53"/>
      <c r="C47" s="54"/>
      <c r="D47" s="54"/>
      <c r="E47" s="54"/>
      <c r="F47" s="55"/>
      <c r="G47" s="86">
        <f t="shared" si="0"/>
        <v>0</v>
      </c>
      <c r="H47" s="87"/>
    </row>
    <row r="48" spans="2:9" ht="18.95">
      <c r="B48" s="53"/>
      <c r="C48" s="54"/>
      <c r="D48" s="54"/>
      <c r="E48" s="54"/>
      <c r="F48" s="55"/>
      <c r="G48" s="86">
        <f t="shared" ref="G48:G54" si="1">E48*F48</f>
        <v>0</v>
      </c>
      <c r="H48" s="87"/>
    </row>
    <row r="49" spans="2:10" ht="18.95">
      <c r="B49" s="53"/>
      <c r="C49" s="54"/>
      <c r="D49" s="54"/>
      <c r="E49" s="54"/>
      <c r="F49" s="55"/>
      <c r="G49" s="86">
        <f t="shared" si="1"/>
        <v>0</v>
      </c>
      <c r="H49" s="87"/>
    </row>
    <row r="50" spans="2:10" ht="18.95">
      <c r="B50" s="53"/>
      <c r="C50" s="54"/>
      <c r="D50" s="54"/>
      <c r="E50" s="54"/>
      <c r="F50" s="55"/>
      <c r="G50" s="86">
        <f t="shared" si="1"/>
        <v>0</v>
      </c>
      <c r="H50" s="87"/>
    </row>
    <row r="51" spans="2:10" ht="18.95">
      <c r="B51" s="53"/>
      <c r="C51" s="54"/>
      <c r="D51" s="54"/>
      <c r="E51" s="54"/>
      <c r="F51" s="55"/>
      <c r="G51" s="86">
        <f t="shared" si="1"/>
        <v>0</v>
      </c>
      <c r="H51" s="87"/>
    </row>
    <row r="52" spans="2:10" ht="18.95">
      <c r="B52" s="53"/>
      <c r="C52" s="54"/>
      <c r="D52" s="54"/>
      <c r="E52" s="54"/>
      <c r="F52" s="55"/>
      <c r="G52" s="86">
        <f t="shared" si="1"/>
        <v>0</v>
      </c>
      <c r="H52" s="87"/>
    </row>
    <row r="53" spans="2:10" ht="18.75" customHeight="1">
      <c r="B53" s="53"/>
      <c r="C53" s="54"/>
      <c r="D53" s="54"/>
      <c r="E53" s="54"/>
      <c r="F53" s="55"/>
      <c r="G53" s="86">
        <f t="shared" si="1"/>
        <v>0</v>
      </c>
      <c r="H53" s="87"/>
    </row>
    <row r="54" spans="2:10" ht="18.95">
      <c r="B54" s="53"/>
      <c r="C54" s="54"/>
      <c r="D54" s="54"/>
      <c r="E54" s="54"/>
      <c r="F54" s="55"/>
      <c r="G54" s="86">
        <f t="shared" si="1"/>
        <v>0</v>
      </c>
      <c r="H54" s="87"/>
    </row>
    <row r="55" spans="2:10" ht="21.95" thickBot="1">
      <c r="B55" s="50" t="s">
        <v>38</v>
      </c>
      <c r="C55" s="51"/>
      <c r="D55" s="51"/>
      <c r="E55" s="51"/>
      <c r="F55" s="52"/>
      <c r="G55" s="106">
        <f>SUM(G45:H54)</f>
        <v>0</v>
      </c>
      <c r="H55" s="107"/>
      <c r="I55" s="2"/>
      <c r="J55" s="2"/>
    </row>
    <row r="56" spans="2:10" ht="12" customHeight="1" thickBot="1">
      <c r="C56" s="1"/>
      <c r="D56" s="1"/>
      <c r="E56" s="1"/>
      <c r="F56" s="6"/>
      <c r="G56" s="3"/>
      <c r="H56" s="3"/>
    </row>
    <row r="57" spans="2:10" ht="24.95" thickBot="1">
      <c r="B57" s="61" t="s">
        <v>39</v>
      </c>
      <c r="C57" s="62"/>
      <c r="D57" s="62"/>
      <c r="E57" s="62"/>
      <c r="F57" s="62"/>
      <c r="G57" s="62"/>
      <c r="H57" s="63"/>
    </row>
    <row r="58" spans="2:10" ht="18.95">
      <c r="B58" s="56" t="s">
        <v>34</v>
      </c>
      <c r="C58" s="57"/>
      <c r="D58" s="57"/>
      <c r="E58" s="57"/>
      <c r="F58" s="58"/>
      <c r="G58" s="104" t="s">
        <v>35</v>
      </c>
      <c r="H58" s="105"/>
    </row>
    <row r="59" spans="2:10" ht="18.95">
      <c r="B59" s="53"/>
      <c r="C59" s="54"/>
      <c r="D59" s="54"/>
      <c r="E59" s="54"/>
      <c r="F59" s="55"/>
      <c r="G59" s="86">
        <f t="shared" ref="G59:G68" si="2">E59*F59</f>
        <v>0</v>
      </c>
      <c r="H59" s="87"/>
    </row>
    <row r="60" spans="2:10" ht="18.95">
      <c r="B60" s="53"/>
      <c r="C60" s="54"/>
      <c r="D60" s="54"/>
      <c r="E60" s="54"/>
      <c r="F60" s="55"/>
      <c r="G60" s="86">
        <f t="shared" si="2"/>
        <v>0</v>
      </c>
      <c r="H60" s="87"/>
    </row>
    <row r="61" spans="2:10" ht="18.95">
      <c r="B61" s="53"/>
      <c r="C61" s="54"/>
      <c r="D61" s="54"/>
      <c r="E61" s="54"/>
      <c r="F61" s="55"/>
      <c r="G61" s="86">
        <f t="shared" si="2"/>
        <v>0</v>
      </c>
      <c r="H61" s="87"/>
    </row>
    <row r="62" spans="2:10" ht="18.95">
      <c r="B62" s="53"/>
      <c r="C62" s="54"/>
      <c r="D62" s="54"/>
      <c r="E62" s="54"/>
      <c r="F62" s="55"/>
      <c r="G62" s="86">
        <f t="shared" si="2"/>
        <v>0</v>
      </c>
      <c r="H62" s="87"/>
    </row>
    <row r="63" spans="2:10" ht="18.95">
      <c r="B63" s="53"/>
      <c r="C63" s="54"/>
      <c r="D63" s="54"/>
      <c r="E63" s="54"/>
      <c r="F63" s="55"/>
      <c r="G63" s="86">
        <f t="shared" si="2"/>
        <v>0</v>
      </c>
      <c r="H63" s="87"/>
    </row>
    <row r="64" spans="2:10" ht="18.95">
      <c r="B64" s="53"/>
      <c r="C64" s="54"/>
      <c r="D64" s="54"/>
      <c r="E64" s="54"/>
      <c r="F64" s="55"/>
      <c r="G64" s="86">
        <f t="shared" si="2"/>
        <v>0</v>
      </c>
      <c r="H64" s="87"/>
    </row>
    <row r="65" spans="2:10" ht="18.95">
      <c r="B65" s="53"/>
      <c r="C65" s="54"/>
      <c r="D65" s="54"/>
      <c r="E65" s="54"/>
      <c r="F65" s="55"/>
      <c r="G65" s="86">
        <f t="shared" si="2"/>
        <v>0</v>
      </c>
      <c r="H65" s="87"/>
    </row>
    <row r="66" spans="2:10" ht="18.95">
      <c r="B66" s="53"/>
      <c r="C66" s="54"/>
      <c r="D66" s="54"/>
      <c r="E66" s="54"/>
      <c r="F66" s="55"/>
      <c r="G66" s="86">
        <f t="shared" si="2"/>
        <v>0</v>
      </c>
      <c r="H66" s="87"/>
    </row>
    <row r="67" spans="2:10" ht="16.5" customHeight="1">
      <c r="B67" s="53"/>
      <c r="C67" s="54"/>
      <c r="D67" s="54"/>
      <c r="E67" s="54"/>
      <c r="F67" s="55"/>
      <c r="G67" s="86">
        <f t="shared" si="2"/>
        <v>0</v>
      </c>
      <c r="H67" s="87"/>
    </row>
    <row r="68" spans="2:10" ht="18.95">
      <c r="B68" s="53"/>
      <c r="C68" s="54"/>
      <c r="D68" s="54"/>
      <c r="E68" s="54"/>
      <c r="F68" s="55"/>
      <c r="G68" s="86">
        <f t="shared" si="2"/>
        <v>0</v>
      </c>
      <c r="H68" s="87"/>
    </row>
    <row r="69" spans="2:10" ht="21.95" thickBot="1">
      <c r="B69" s="50" t="s">
        <v>40</v>
      </c>
      <c r="C69" s="51"/>
      <c r="D69" s="51"/>
      <c r="E69" s="51"/>
      <c r="F69" s="52"/>
      <c r="G69" s="106">
        <f>SUM(G59:H68)</f>
        <v>0</v>
      </c>
      <c r="H69" s="107"/>
      <c r="I69" s="2"/>
      <c r="J69" s="2"/>
    </row>
    <row r="70" spans="2:10" ht="12" customHeight="1" thickBot="1">
      <c r="C70" s="1"/>
      <c r="D70" s="1"/>
      <c r="E70" s="1"/>
      <c r="F70" s="6"/>
      <c r="G70" s="3"/>
      <c r="H70" s="3"/>
    </row>
    <row r="71" spans="2:10" ht="24.95" thickBot="1">
      <c r="B71" s="61" t="s">
        <v>41</v>
      </c>
      <c r="C71" s="62"/>
      <c r="D71" s="62"/>
      <c r="E71" s="62"/>
      <c r="F71" s="62"/>
      <c r="G71" s="62"/>
      <c r="H71" s="63"/>
    </row>
    <row r="72" spans="2:10" ht="18.95">
      <c r="B72" s="56" t="s">
        <v>34</v>
      </c>
      <c r="C72" s="57"/>
      <c r="D72" s="57"/>
      <c r="E72" s="57"/>
      <c r="F72" s="58"/>
      <c r="G72" s="108" t="s">
        <v>35</v>
      </c>
      <c r="H72" s="109"/>
    </row>
    <row r="73" spans="2:10" ht="18.95">
      <c r="B73" s="53" t="s">
        <v>42</v>
      </c>
      <c r="C73" s="54"/>
      <c r="D73" s="54"/>
      <c r="E73" s="54"/>
      <c r="F73" s="55"/>
      <c r="G73" s="86">
        <f t="shared" ref="G73:G82" si="3">E73*F73</f>
        <v>0</v>
      </c>
      <c r="H73" s="87"/>
      <c r="I73" s="110" t="s">
        <v>43</v>
      </c>
    </row>
    <row r="74" spans="2:10" ht="18.95">
      <c r="B74" s="53" t="s">
        <v>44</v>
      </c>
      <c r="C74" s="54"/>
      <c r="D74" s="54"/>
      <c r="E74" s="54"/>
      <c r="F74" s="55"/>
      <c r="G74" s="86">
        <f t="shared" si="3"/>
        <v>0</v>
      </c>
      <c r="H74" s="87"/>
      <c r="I74" s="110"/>
    </row>
    <row r="75" spans="2:10" ht="18.95">
      <c r="B75" s="53"/>
      <c r="C75" s="54"/>
      <c r="D75" s="54"/>
      <c r="E75" s="54"/>
      <c r="F75" s="55"/>
      <c r="G75" s="86">
        <f t="shared" si="3"/>
        <v>0</v>
      </c>
      <c r="H75" s="87"/>
    </row>
    <row r="76" spans="2:10" ht="18.95">
      <c r="B76" s="53"/>
      <c r="C76" s="54"/>
      <c r="D76" s="54"/>
      <c r="E76" s="54"/>
      <c r="F76" s="55"/>
      <c r="G76" s="86">
        <f t="shared" si="3"/>
        <v>0</v>
      </c>
      <c r="H76" s="87"/>
    </row>
    <row r="77" spans="2:10" ht="18.95">
      <c r="B77" s="53"/>
      <c r="C77" s="54"/>
      <c r="D77" s="54"/>
      <c r="E77" s="54"/>
      <c r="F77" s="55"/>
      <c r="G77" s="86">
        <f t="shared" si="3"/>
        <v>0</v>
      </c>
      <c r="H77" s="87"/>
    </row>
    <row r="78" spans="2:10" ht="18.95">
      <c r="B78" s="53"/>
      <c r="C78" s="54"/>
      <c r="D78" s="54"/>
      <c r="E78" s="54"/>
      <c r="F78" s="55"/>
      <c r="G78" s="86">
        <f t="shared" si="3"/>
        <v>0</v>
      </c>
      <c r="H78" s="87"/>
    </row>
    <row r="79" spans="2:10" ht="18.95">
      <c r="B79" s="53"/>
      <c r="C79" s="54"/>
      <c r="D79" s="54"/>
      <c r="E79" s="54"/>
      <c r="F79" s="55"/>
      <c r="G79" s="86">
        <f t="shared" si="3"/>
        <v>0</v>
      </c>
      <c r="H79" s="87"/>
    </row>
    <row r="80" spans="2:10" ht="18.95">
      <c r="B80" s="53"/>
      <c r="C80" s="54"/>
      <c r="D80" s="54"/>
      <c r="E80" s="54"/>
      <c r="F80" s="55"/>
      <c r="G80" s="86">
        <f t="shared" si="3"/>
        <v>0</v>
      </c>
      <c r="H80" s="87"/>
    </row>
    <row r="81" spans="2:10" ht="16.5" customHeight="1">
      <c r="B81" s="53"/>
      <c r="C81" s="54"/>
      <c r="D81" s="54"/>
      <c r="E81" s="54"/>
      <c r="F81" s="55"/>
      <c r="G81" s="86">
        <f t="shared" si="3"/>
        <v>0</v>
      </c>
      <c r="H81" s="87"/>
    </row>
    <row r="82" spans="2:10" ht="18.95">
      <c r="B82" s="53"/>
      <c r="C82" s="54"/>
      <c r="D82" s="54"/>
      <c r="E82" s="54"/>
      <c r="F82" s="55"/>
      <c r="G82" s="86">
        <f t="shared" si="3"/>
        <v>0</v>
      </c>
      <c r="H82" s="87"/>
    </row>
    <row r="83" spans="2:10" ht="21.95" thickBot="1">
      <c r="B83" s="50" t="s">
        <v>45</v>
      </c>
      <c r="C83" s="51"/>
      <c r="D83" s="51"/>
      <c r="E83" s="51"/>
      <c r="F83" s="52"/>
      <c r="G83" s="106">
        <f>SUM(G73:H82)</f>
        <v>0</v>
      </c>
      <c r="H83" s="107"/>
      <c r="I83" s="2"/>
      <c r="J83" s="2"/>
    </row>
    <row r="84" spans="2:10" ht="11.25" customHeight="1" thickBot="1">
      <c r="B84" s="7"/>
      <c r="C84" s="1"/>
      <c r="D84" s="1"/>
      <c r="E84" s="1"/>
      <c r="F84" s="6"/>
      <c r="G84" s="3"/>
      <c r="H84" s="3"/>
    </row>
    <row r="85" spans="2:10" ht="24.95" thickBot="1">
      <c r="B85" s="61" t="s">
        <v>46</v>
      </c>
      <c r="C85" s="62"/>
      <c r="D85" s="62"/>
      <c r="E85" s="62"/>
      <c r="F85" s="62"/>
      <c r="G85" s="62"/>
      <c r="H85" s="63"/>
    </row>
    <row r="86" spans="2:10" ht="18.95">
      <c r="B86" s="56" t="s">
        <v>34</v>
      </c>
      <c r="C86" s="57"/>
      <c r="D86" s="57"/>
      <c r="E86" s="57"/>
      <c r="F86" s="58"/>
      <c r="G86" s="108" t="s">
        <v>35</v>
      </c>
      <c r="H86" s="109"/>
    </row>
    <row r="87" spans="2:10" ht="18.95">
      <c r="B87" s="53" t="s">
        <v>47</v>
      </c>
      <c r="C87" s="54"/>
      <c r="D87" s="54"/>
      <c r="E87" s="54"/>
      <c r="F87" s="55"/>
      <c r="G87" s="86">
        <v>583</v>
      </c>
      <c r="H87" s="87"/>
    </row>
    <row r="88" spans="2:10" ht="18.95">
      <c r="B88" s="53"/>
      <c r="C88" s="54"/>
      <c r="D88" s="54"/>
      <c r="E88" s="54"/>
      <c r="F88" s="55"/>
      <c r="G88" s="86">
        <f t="shared" ref="G88:G96" si="4">E88*F88</f>
        <v>0</v>
      </c>
      <c r="H88" s="87"/>
    </row>
    <row r="89" spans="2:10" ht="18.95">
      <c r="B89" s="53"/>
      <c r="C89" s="54"/>
      <c r="D89" s="54"/>
      <c r="E89" s="54"/>
      <c r="F89" s="55"/>
      <c r="G89" s="86">
        <f t="shared" si="4"/>
        <v>0</v>
      </c>
      <c r="H89" s="87"/>
    </row>
    <row r="90" spans="2:10" ht="18.95">
      <c r="B90" s="53" t="s">
        <v>48</v>
      </c>
      <c r="C90" s="54"/>
      <c r="D90" s="54"/>
      <c r="E90" s="54"/>
      <c r="F90" s="55"/>
      <c r="G90" s="86">
        <v>597.15</v>
      </c>
      <c r="H90" s="87"/>
    </row>
    <row r="91" spans="2:10" ht="18.95">
      <c r="B91" s="53" t="s">
        <v>49</v>
      </c>
      <c r="C91" s="54"/>
      <c r="D91" s="54"/>
      <c r="E91" s="54"/>
      <c r="F91" s="55"/>
      <c r="G91" s="86">
        <v>120</v>
      </c>
      <c r="H91" s="87"/>
    </row>
    <row r="92" spans="2:10" ht="18.95">
      <c r="B92" s="53" t="s">
        <v>50</v>
      </c>
      <c r="C92" s="54"/>
      <c r="D92" s="54"/>
      <c r="E92" s="54"/>
      <c r="F92" s="55"/>
      <c r="G92" s="86">
        <v>999.45</v>
      </c>
      <c r="H92" s="87"/>
    </row>
    <row r="93" spans="2:10" ht="18.95">
      <c r="B93" s="53" t="s">
        <v>51</v>
      </c>
      <c r="C93" s="54"/>
      <c r="D93" s="54"/>
      <c r="E93" s="54"/>
      <c r="F93" s="55"/>
      <c r="G93" s="86">
        <v>196.88</v>
      </c>
      <c r="H93" s="87"/>
    </row>
    <row r="94" spans="2:10" ht="18.95">
      <c r="B94" s="53"/>
      <c r="C94" s="54"/>
      <c r="D94" s="54"/>
      <c r="E94" s="54"/>
      <c r="F94" s="55"/>
      <c r="G94" s="86">
        <f t="shared" si="4"/>
        <v>0</v>
      </c>
      <c r="H94" s="87"/>
    </row>
    <row r="95" spans="2:10" ht="16.5" customHeight="1">
      <c r="B95" s="53"/>
      <c r="C95" s="54"/>
      <c r="D95" s="54"/>
      <c r="E95" s="54"/>
      <c r="F95" s="55"/>
      <c r="G95" s="86">
        <f t="shared" si="4"/>
        <v>0</v>
      </c>
      <c r="H95" s="87"/>
    </row>
    <row r="96" spans="2:10" ht="18.95">
      <c r="B96" s="53"/>
      <c r="C96" s="54"/>
      <c r="D96" s="54"/>
      <c r="E96" s="54"/>
      <c r="F96" s="55"/>
      <c r="G96" s="86">
        <f t="shared" si="4"/>
        <v>0</v>
      </c>
      <c r="H96" s="87"/>
    </row>
    <row r="97" spans="2:10" ht="21.95" thickBot="1">
      <c r="B97" s="50" t="s">
        <v>52</v>
      </c>
      <c r="C97" s="51"/>
      <c r="D97" s="51"/>
      <c r="E97" s="51"/>
      <c r="F97" s="52"/>
      <c r="G97" s="106">
        <f>SUM(G87:H96)</f>
        <v>2496.4800000000005</v>
      </c>
      <c r="H97" s="107"/>
      <c r="I97" s="2"/>
      <c r="J97" s="2"/>
    </row>
    <row r="98" spans="2:10" ht="15.95" thickBot="1"/>
    <row r="99" spans="2:10" ht="24.95" thickBot="1">
      <c r="B99" s="61" t="s">
        <v>53</v>
      </c>
      <c r="C99" s="62"/>
      <c r="D99" s="62"/>
      <c r="E99" s="62"/>
      <c r="F99" s="62"/>
      <c r="G99" s="62"/>
      <c r="H99" s="63"/>
    </row>
    <row r="100" spans="2:10" ht="18.95">
      <c r="B100" s="56" t="s">
        <v>34</v>
      </c>
      <c r="C100" s="57"/>
      <c r="D100" s="57"/>
      <c r="E100" s="57"/>
      <c r="F100" s="58"/>
      <c r="G100" s="108" t="s">
        <v>35</v>
      </c>
      <c r="H100" s="109"/>
    </row>
    <row r="101" spans="2:10" ht="18.95">
      <c r="B101" s="53"/>
      <c r="C101" s="54"/>
      <c r="D101" s="54"/>
      <c r="E101" s="54"/>
      <c r="F101" s="55"/>
      <c r="G101" s="86">
        <f t="shared" ref="G101:G110" si="5">E101*F101</f>
        <v>0</v>
      </c>
      <c r="H101" s="87"/>
    </row>
    <row r="102" spans="2:10" ht="18.95">
      <c r="B102" s="53"/>
      <c r="C102" s="54"/>
      <c r="D102" s="54"/>
      <c r="E102" s="54"/>
      <c r="F102" s="55"/>
      <c r="G102" s="86">
        <f t="shared" si="5"/>
        <v>0</v>
      </c>
      <c r="H102" s="87"/>
    </row>
    <row r="103" spans="2:10" ht="18.95">
      <c r="B103" s="53"/>
      <c r="C103" s="54"/>
      <c r="D103" s="54"/>
      <c r="E103" s="54"/>
      <c r="F103" s="55"/>
      <c r="G103" s="86">
        <f t="shared" si="5"/>
        <v>0</v>
      </c>
      <c r="H103" s="87"/>
    </row>
    <row r="104" spans="2:10" ht="18.95">
      <c r="B104" s="53"/>
      <c r="C104" s="54"/>
      <c r="D104" s="54"/>
      <c r="E104" s="54"/>
      <c r="F104" s="55"/>
      <c r="G104" s="86">
        <f t="shared" si="5"/>
        <v>0</v>
      </c>
      <c r="H104" s="87"/>
    </row>
    <row r="105" spans="2:10" ht="18.95">
      <c r="B105" s="53"/>
      <c r="C105" s="54"/>
      <c r="D105" s="54"/>
      <c r="E105" s="54"/>
      <c r="F105" s="55"/>
      <c r="G105" s="86">
        <f t="shared" si="5"/>
        <v>0</v>
      </c>
      <c r="H105" s="87"/>
    </row>
    <row r="106" spans="2:10" ht="18.95">
      <c r="B106" s="53"/>
      <c r="C106" s="54"/>
      <c r="D106" s="54"/>
      <c r="E106" s="54"/>
      <c r="F106" s="55"/>
      <c r="G106" s="86">
        <f t="shared" si="5"/>
        <v>0</v>
      </c>
      <c r="H106" s="87"/>
    </row>
    <row r="107" spans="2:10" ht="18.95">
      <c r="B107" s="53"/>
      <c r="C107" s="54"/>
      <c r="D107" s="54"/>
      <c r="E107" s="54"/>
      <c r="F107" s="55"/>
      <c r="G107" s="86">
        <f t="shared" si="5"/>
        <v>0</v>
      </c>
      <c r="H107" s="87"/>
    </row>
    <row r="108" spans="2:10" ht="18.95">
      <c r="B108" s="53"/>
      <c r="C108" s="54"/>
      <c r="D108" s="54"/>
      <c r="E108" s="54"/>
      <c r="F108" s="55"/>
      <c r="G108" s="86">
        <f t="shared" si="5"/>
        <v>0</v>
      </c>
      <c r="H108" s="87"/>
    </row>
    <row r="109" spans="2:10" ht="16.5" customHeight="1">
      <c r="B109" s="53"/>
      <c r="C109" s="54"/>
      <c r="D109" s="54"/>
      <c r="E109" s="54"/>
      <c r="F109" s="55"/>
      <c r="G109" s="86">
        <f t="shared" si="5"/>
        <v>0</v>
      </c>
      <c r="H109" s="87"/>
    </row>
    <row r="110" spans="2:10" ht="18.95">
      <c r="B110" s="53"/>
      <c r="C110" s="54"/>
      <c r="D110" s="54"/>
      <c r="E110" s="54"/>
      <c r="F110" s="55"/>
      <c r="G110" s="86">
        <f t="shared" si="5"/>
        <v>0</v>
      </c>
      <c r="H110" s="87"/>
    </row>
    <row r="111" spans="2:10" ht="21.95" thickBot="1">
      <c r="B111" s="50" t="s">
        <v>54</v>
      </c>
      <c r="C111" s="51"/>
      <c r="D111" s="51"/>
      <c r="E111" s="51"/>
      <c r="F111" s="52"/>
      <c r="G111" s="106">
        <f>SUM(G101:H110)</f>
        <v>0</v>
      </c>
      <c r="H111" s="107"/>
      <c r="I111" s="2"/>
      <c r="J111" s="2"/>
    </row>
    <row r="112" spans="2:10" ht="21.95" thickBot="1">
      <c r="B112" s="111" t="s">
        <v>55</v>
      </c>
      <c r="C112" s="112"/>
      <c r="D112" s="112"/>
      <c r="E112" s="112"/>
      <c r="F112" s="113"/>
      <c r="G112" s="59">
        <f>SUM(G111,G97,G83,G69,G55)</f>
        <v>2496.4800000000005</v>
      </c>
      <c r="H112" s="60"/>
    </row>
    <row r="121" ht="35.25" customHeight="1"/>
    <row r="122" ht="79.5" customHeight="1"/>
    <row r="124" ht="16.5" customHeight="1"/>
    <row r="125" ht="60" customHeight="1"/>
    <row r="130" ht="33" customHeight="1"/>
    <row r="131" ht="61.5" customHeight="1"/>
    <row r="133" ht="16.5" customHeight="1"/>
    <row r="134" ht="57" customHeight="1"/>
    <row r="135" ht="15.75" customHeight="1"/>
    <row r="136" ht="30" customHeight="1"/>
    <row r="137" ht="7.5" customHeight="1"/>
    <row r="140" ht="14.25" customHeight="1"/>
    <row r="141" ht="6.75" customHeight="1"/>
    <row r="142" ht="36.75" customHeight="1"/>
    <row r="144" ht="16.5" customHeight="1"/>
    <row r="145" ht="57" customHeight="1"/>
    <row r="147" ht="54.75" customHeight="1"/>
    <row r="149" ht="16.5" customHeight="1"/>
    <row r="150" ht="110.25" customHeight="1"/>
    <row r="152" ht="16.5" customHeight="1"/>
    <row r="153" ht="99" customHeight="1"/>
  </sheetData>
  <mergeCells count="158">
    <mergeCell ref="I73:I74"/>
    <mergeCell ref="B112:F112"/>
    <mergeCell ref="B97:F97"/>
    <mergeCell ref="B83:F83"/>
    <mergeCell ref="B69:F69"/>
    <mergeCell ref="B55:F55"/>
    <mergeCell ref="E14:G15"/>
    <mergeCell ref="C17:D17"/>
    <mergeCell ref="C21:D21"/>
    <mergeCell ref="B82:F82"/>
    <mergeCell ref="B86:F86"/>
    <mergeCell ref="B87:F87"/>
    <mergeCell ref="B88:F88"/>
    <mergeCell ref="B89:F89"/>
    <mergeCell ref="F19:H19"/>
    <mergeCell ref="C18:D18"/>
    <mergeCell ref="F18:H18"/>
    <mergeCell ref="B68:F68"/>
    <mergeCell ref="B58:F58"/>
    <mergeCell ref="B72:F72"/>
    <mergeCell ref="G78:H78"/>
    <mergeCell ref="G111:H111"/>
    <mergeCell ref="G107:H107"/>
    <mergeCell ref="G108:H108"/>
    <mergeCell ref="G109:H109"/>
    <mergeCell ref="G110:H110"/>
    <mergeCell ref="G102:H102"/>
    <mergeCell ref="G103:H103"/>
    <mergeCell ref="G104:H104"/>
    <mergeCell ref="G105:H105"/>
    <mergeCell ref="G106:H106"/>
    <mergeCell ref="B59:F59"/>
    <mergeCell ref="B60:F60"/>
    <mergeCell ref="B61:F61"/>
    <mergeCell ref="B62:F62"/>
    <mergeCell ref="B63:F63"/>
    <mergeCell ref="B64:F64"/>
    <mergeCell ref="B65:F65"/>
    <mergeCell ref="B66:F66"/>
    <mergeCell ref="B67:F67"/>
    <mergeCell ref="G101:H101"/>
    <mergeCell ref="G91:H91"/>
    <mergeCell ref="G92:H92"/>
    <mergeCell ref="G93:H93"/>
    <mergeCell ref="G96:H96"/>
    <mergeCell ref="G97:H97"/>
    <mergeCell ref="G100:H100"/>
    <mergeCell ref="G88:H88"/>
    <mergeCell ref="G89:H89"/>
    <mergeCell ref="G90:H90"/>
    <mergeCell ref="G86:H86"/>
    <mergeCell ref="G87:H87"/>
    <mergeCell ref="G94:H94"/>
    <mergeCell ref="G95:H95"/>
    <mergeCell ref="G47:H47"/>
    <mergeCell ref="G48:H48"/>
    <mergeCell ref="G50:H50"/>
    <mergeCell ref="G51:H51"/>
    <mergeCell ref="G58:H58"/>
    <mergeCell ref="G59:H59"/>
    <mergeCell ref="G60:H60"/>
    <mergeCell ref="G52:H52"/>
    <mergeCell ref="G53:H53"/>
    <mergeCell ref="G54:H54"/>
    <mergeCell ref="G82:H82"/>
    <mergeCell ref="G79:H79"/>
    <mergeCell ref="G80:H80"/>
    <mergeCell ref="G81:H81"/>
    <mergeCell ref="G76:H76"/>
    <mergeCell ref="G77:H77"/>
    <mergeCell ref="G67:H67"/>
    <mergeCell ref="G68:H68"/>
    <mergeCell ref="G69:H69"/>
    <mergeCell ref="G45:H45"/>
    <mergeCell ref="G83:H83"/>
    <mergeCell ref="G73:H73"/>
    <mergeCell ref="G74:H74"/>
    <mergeCell ref="G75:H75"/>
    <mergeCell ref="G55:H55"/>
    <mergeCell ref="G72:H72"/>
    <mergeCell ref="G61:H61"/>
    <mergeCell ref="G62:H62"/>
    <mergeCell ref="G63:H63"/>
    <mergeCell ref="G64:H64"/>
    <mergeCell ref="G65:H65"/>
    <mergeCell ref="G66:H66"/>
    <mergeCell ref="G49:H49"/>
    <mergeCell ref="B57:H57"/>
    <mergeCell ref="B47:F47"/>
    <mergeCell ref="B48:F48"/>
    <mergeCell ref="B49:F49"/>
    <mergeCell ref="B50:F50"/>
    <mergeCell ref="B51:F51"/>
    <mergeCell ref="B52:F52"/>
    <mergeCell ref="B53:F53"/>
    <mergeCell ref="B54:F54"/>
    <mergeCell ref="G46:H46"/>
    <mergeCell ref="C2:H2"/>
    <mergeCell ref="B4:H10"/>
    <mergeCell ref="B12:H12"/>
    <mergeCell ref="B26:H26"/>
    <mergeCell ref="B41:H41"/>
    <mergeCell ref="B42:H42"/>
    <mergeCell ref="B43:H43"/>
    <mergeCell ref="B27:H27"/>
    <mergeCell ref="G44:H44"/>
    <mergeCell ref="G112:H112"/>
    <mergeCell ref="B99:H99"/>
    <mergeCell ref="B85:H85"/>
    <mergeCell ref="B71:H71"/>
    <mergeCell ref="C16:D16"/>
    <mergeCell ref="C19:D19"/>
    <mergeCell ref="C20:D20"/>
    <mergeCell ref="F16:G16"/>
    <mergeCell ref="C14:D15"/>
    <mergeCell ref="B28:E28"/>
    <mergeCell ref="B29:E29"/>
    <mergeCell ref="B30:E30"/>
    <mergeCell ref="B31:E31"/>
    <mergeCell ref="B32:E32"/>
    <mergeCell ref="B33:E33"/>
    <mergeCell ref="B34:E34"/>
    <mergeCell ref="B35:E35"/>
    <mergeCell ref="B36:E36"/>
    <mergeCell ref="B37:E37"/>
    <mergeCell ref="B38:E38"/>
    <mergeCell ref="B39:E39"/>
    <mergeCell ref="B44:F44"/>
    <mergeCell ref="B45:F45"/>
    <mergeCell ref="B46:F46"/>
    <mergeCell ref="B73:F73"/>
    <mergeCell ref="B74:F74"/>
    <mergeCell ref="B75:F75"/>
    <mergeCell ref="B76:F76"/>
    <mergeCell ref="B77:F77"/>
    <mergeCell ref="B78:F78"/>
    <mergeCell ref="B79:F79"/>
    <mergeCell ref="B80:F80"/>
    <mergeCell ref="B81:F81"/>
    <mergeCell ref="B90:F90"/>
    <mergeCell ref="B91:F91"/>
    <mergeCell ref="B92:F92"/>
    <mergeCell ref="B93:F93"/>
    <mergeCell ref="B94:F94"/>
    <mergeCell ref="B95:F95"/>
    <mergeCell ref="B96:F96"/>
    <mergeCell ref="B100:F100"/>
    <mergeCell ref="B101:F101"/>
    <mergeCell ref="B111:F111"/>
    <mergeCell ref="B102:F102"/>
    <mergeCell ref="B103:F103"/>
    <mergeCell ref="B104:F104"/>
    <mergeCell ref="B105:F105"/>
    <mergeCell ref="B106:F106"/>
    <mergeCell ref="B107:F107"/>
    <mergeCell ref="B108:F108"/>
    <mergeCell ref="B109:F109"/>
    <mergeCell ref="B110:F110"/>
  </mergeCells>
  <pageMargins left="0.2" right="0.2" top="0.25" bottom="0.25" header="0.3" footer="0.3"/>
  <pageSetup scale="90" fitToHeight="0" orientation="portrait" r:id="rId1"/>
  <headerFooter>
    <oddFooter>Page &amp;P of &amp;N</oddFooter>
  </headerFooter>
  <rowBreaks count="2" manualBreakCount="2">
    <brk id="24" max="16383" man="1"/>
    <brk id="5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369D7B6A8E664887B45F5774D0D9C5" ma:contentTypeVersion="19" ma:contentTypeDescription="Create a new document." ma:contentTypeScope="" ma:versionID="386dd9c96e01ab5519abdeea9290f93c">
  <xsd:schema xmlns:xsd="http://www.w3.org/2001/XMLSchema" xmlns:xs="http://www.w3.org/2001/XMLSchema" xmlns:p="http://schemas.microsoft.com/office/2006/metadata/properties" xmlns:ns2="ef8c5c47-16cf-4833-ae34-1fcaa71d730d" xmlns:ns3="c88600e4-c8a3-44e9-bc74-bc1da4f1420e" targetNamespace="http://schemas.microsoft.com/office/2006/metadata/properties" ma:root="true" ma:fieldsID="9b7582a9ec85f4f85229880a63601e1d" ns2:_="" ns3:_="">
    <xsd:import namespace="ef8c5c47-16cf-4833-ae34-1fcaa71d730d"/>
    <xsd:import namespace="c88600e4-c8a3-44e9-bc74-bc1da4f142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c5c47-16cf-4833-ae34-1fcaa71d73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8600e4-c8a3-44e9-bc74-bc1da4f1420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2ef7121-0208-462a-b066-66f94b010d94}" ma:internalName="TaxCatchAll" ma:showField="CatchAllData" ma:web="c88600e4-c8a3-44e9-bc74-bc1da4f142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c5c47-16cf-4833-ae34-1fcaa71d730d">
      <Terms xmlns="http://schemas.microsoft.com/office/infopath/2007/PartnerControls"/>
    </lcf76f155ced4ddcb4097134ff3c332f>
    <TaxCatchAll xmlns="c88600e4-c8a3-44e9-bc74-bc1da4f1420e" xsi:nil="true"/>
  </documentManagement>
</p:properties>
</file>

<file path=customXml/itemProps1.xml><?xml version="1.0" encoding="utf-8"?>
<ds:datastoreItem xmlns:ds="http://schemas.openxmlformats.org/officeDocument/2006/customXml" ds:itemID="{A65FAD11-A585-4D10-AE0F-CA1EB7858736}"/>
</file>

<file path=customXml/itemProps2.xml><?xml version="1.0" encoding="utf-8"?>
<ds:datastoreItem xmlns:ds="http://schemas.openxmlformats.org/officeDocument/2006/customXml" ds:itemID="{6A0C582C-0550-4D91-A5AB-F1AF5185B97A}"/>
</file>

<file path=customXml/itemProps3.xml><?xml version="1.0" encoding="utf-8"?>
<ds:datastoreItem xmlns:ds="http://schemas.openxmlformats.org/officeDocument/2006/customXml" ds:itemID="{342E6F3D-AF4D-4CEE-8F21-261DB9BD216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2025-12-17T17:40:31Z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0x010100E5369D7B6A8E664887B45F5774D0D9C5</vt:lpwstr>
  </property>
  <property fmtid="{D5CDD505-2E9C-101B-9397-08002B2CF9AE}" pid="3" name="MediaServiceImageTags">
    <vt:lpwstr/>
  </property>
</Properties>
</file>