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defaultThemeVersion="124226"/>
  <mc:AlternateContent xmlns:mc="http://schemas.openxmlformats.org/markup-compatibility/2006">
    <mc:Choice Requires="x15">
      <x15ac:absPath xmlns:x15ac="http://schemas.microsoft.com/office/spreadsheetml/2010/11/ac" url="/Users/ayyaniqbal/Library/CloudStorage/Box-Box/Ayyan Iqbal/WTS Waste Characterization Project/SSC Submission/"/>
    </mc:Choice>
  </mc:AlternateContent>
  <xr:revisionPtr revIDLastSave="0" documentId="13_ncr:1_{2C373D1C-E069-774B-911A-0EDF56CC33E5}" xr6:coauthVersionLast="47" xr6:coauthVersionMax="47" xr10:uidLastSave="{00000000-0000-0000-0000-000000000000}"/>
  <bookViews>
    <workbookView xWindow="0" yWindow="760" windowWidth="29400" windowHeight="16840" xr2:uid="{00000000-000D-0000-FFFF-FFFF00000000}"/>
  </bookViews>
  <sheets>
    <sheet name="Semester Project Report" sheetId="1" r:id="rId1"/>
  </sheets>
  <definedNames>
    <definedName name="_xlnm.Print_Area" localSheetId="0">'Semester Project Report'!$B$1:$H$123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G120" i="1"/>
  <c r="G119" i="1"/>
  <c r="G118" i="1"/>
  <c r="G117" i="1"/>
  <c r="G116" i="1"/>
  <c r="G115" i="1"/>
  <c r="G114" i="1"/>
  <c r="G113" i="1"/>
  <c r="G112" i="1"/>
  <c r="G107" i="1"/>
  <c r="G74" i="1"/>
  <c r="G75" i="1"/>
  <c r="G76" i="1"/>
  <c r="G77" i="1"/>
  <c r="G78" i="1"/>
  <c r="G79" i="1"/>
  <c r="G80" i="1"/>
  <c r="G81" i="1"/>
  <c r="G82" i="1"/>
  <c r="G68" i="1"/>
  <c r="G67" i="1"/>
  <c r="G66" i="1"/>
  <c r="G65" i="1"/>
  <c r="G64" i="1"/>
  <c r="G63" i="1"/>
  <c r="G62" i="1"/>
  <c r="G61" i="1"/>
  <c r="G60" i="1"/>
  <c r="G59" i="1"/>
  <c r="G69" i="1" l="1"/>
  <c r="G122" i="1" l="1"/>
  <c r="G108" i="1"/>
  <c r="G83" i="1"/>
  <c r="G55" i="1"/>
  <c r="G123" i="1" l="1"/>
  <c r="E18" i="1" s="1"/>
</calcChain>
</file>

<file path=xl/sharedStrings.xml><?xml version="1.0" encoding="utf-8"?>
<sst xmlns="http://schemas.openxmlformats.org/spreadsheetml/2006/main" count="52" uniqueCount="44">
  <si>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</si>
  <si>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</si>
  <si>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</si>
  <si>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</si>
  <si>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</si>
  <si>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</si>
  <si>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</si>
  <si>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</si>
  <si>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</si>
  <si>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</si>
  <si>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</si>
  <si>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SSC Budget and Timeline Form - Semester Project Report</t>
  </si>
  <si>
    <t>Expected Date of Project Completion:</t>
  </si>
  <si>
    <t>(&lt;*Awards are valid for 2 years from award date unless there is an approved Scope Change on file.)</t>
  </si>
  <si>
    <t>% Complete</t>
  </si>
  <si>
    <t>Start 
Date</t>
  </si>
  <si>
    <t>EXPENSES</t>
  </si>
  <si>
    <t>Total Spent</t>
  </si>
  <si>
    <t>TOTAL EXPENSES FOR CURRENT PERIOD</t>
  </si>
  <si>
    <t>Original Award Date (or Semester/Year)*:</t>
  </si>
  <si>
    <t>&lt;**This field autopopulates based on your expense entries below. Do not edit.</t>
  </si>
  <si>
    <t>Remaining Unspent Funds in Award***:</t>
  </si>
  <si>
    <t>&lt;***NOTE: The SSC will rescind remaining funds from completed and expired awards.</t>
  </si>
  <si>
    <t>Total Expenses This Period**:</t>
  </si>
  <si>
    <t>Total Amount of Award (Including Any Budget Increases Associated with Approved Scope Changes):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</si>
  <si>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</si>
  <si>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End 
Date (or estimated)</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</si>
  <si>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</si>
  <si>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</si>
  <si>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</si>
  <si>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</si>
  <si>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</si>
  <si>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</si>
  <si>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</si>
  <si>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Automated Waste Classification via Computer Vision</t>
  </si>
  <si>
    <t xml:space="preserve">Develop a Lab-Scale waste classification system	</t>
  </si>
  <si>
    <t xml:space="preserve">Image-Based Classification of Waste Streams	</t>
  </si>
  <si>
    <t xml:space="preserve">Miniaturized to a full-fledged waste classification	</t>
  </si>
  <si>
    <t xml:space="preserve">Classify waste at the Materials Recovery Facility via the integrated waste classification system	</t>
  </si>
  <si>
    <t xml:space="preserve">Refine the Image-Based classification to augment classification accuracy	</t>
  </si>
  <si>
    <t xml:space="preserve">Modify the integrated waste classification system to improve classification accuracy	</t>
  </si>
  <si>
    <t>Student wages and salaries</t>
  </si>
  <si>
    <t>Weighing Scale</t>
  </si>
  <si>
    <t xml:space="preserve">Misc supplies for cameras (SD Cards)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</si>
</sst>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quot;$&quot;\(#,##0.00\)"/>
    <numFmt numFmtId="165" formatCode="_(&quot;$&quot;* #,##0_);_(&quot;$&quot;* \(#,##0\);_(&quot;$&quot;* &quot;-&quot;??_);_(@_)"/>
    <numFmt numFmtId="166" formatCode="&quot;$&quot;#,##0;&quot;$&quot;\(#,##0\)"/>
  </numFmts>
  <fonts count="18"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18">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65" fontId="2" fillId="3" borderId="7" xfId="1" applyNumberFormat="1" applyFont="1" applyFill="1" applyBorder="1" applyAlignment="1" applyProtection="1">
      <alignment vertical="center"/>
      <protection locked="0"/>
    </xf>
    <xf numFmtId="165" fontId="17" fillId="5" borderId="7" xfId="1" applyNumberFormat="1" applyFont="1" applyFill="1" applyBorder="1" applyAlignment="1" applyProtection="1">
      <alignment vertical="center"/>
    </xf>
    <xf numFmtId="9" fontId="2" fillId="3" borderId="30" xfId="0" applyNumberFormat="1" applyFont="1" applyFill="1" applyBorder="1" applyAlignment="1" applyProtection="1">
      <alignment vertical="center"/>
      <protection locked="0"/>
    </xf>
    <xf numFmtId="9" fontId="2" fillId="3" borderId="19" xfId="2" applyFont="1" applyFill="1" applyBorder="1" applyAlignment="1" applyProtection="1">
      <alignment vertical="center"/>
      <protection locked="0"/>
    </xf>
    <xf numFmtId="166" fontId="2" fillId="3" borderId="9" xfId="0" applyNumberFormat="1" applyFont="1" applyFill="1" applyBorder="1" applyAlignment="1">
      <alignment horizontal="right" vertical="center"/>
    </xf>
    <xf numFmtId="166" fontId="2" fillId="3" borderId="22" xfId="0" applyNumberFormat="1" applyFont="1" applyFill="1" applyBorder="1" applyAlignment="1">
      <alignment horizontal="right" vertical="center"/>
    </xf>
    <xf numFmtId="7" fontId="0" fillId="0" borderId="0" xfId="0" applyNumberFormat="1"/>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166" fontId="2" fillId="3" borderId="9" xfId="0" applyNumberFormat="1" applyFont="1" applyFill="1" applyBorder="1" applyAlignment="1">
      <alignment horizontal="right" vertical="center"/>
    </xf>
    <xf numFmtId="166" fontId="2" fillId="3" borderId="22" xfId="0" applyNumberFormat="1"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64"/>
  <sheetViews>
    <sheetView tabSelected="1" zoomScale="75" zoomScaleNormal="114" workbookViewId="0">
      <selection activeCell="K103" sqref="K103"/>
    </sheetView>
  </sheetViews>
  <sheetFormatPr baseColWidth="10" defaultColWidth="8.83203125" defaultRowHeight="15" x14ac:dyDescent="0.2"/>
  <cols>
    <col min="2" max="2" width="2.6640625" customWidth="1"/>
    <col min="3" max="3" width="38.33203125" customWidth="1"/>
    <col min="4" max="4" width="14.1640625" customWidth="1"/>
    <col min="5" max="5" width="14.5" customWidth="1"/>
    <col min="6" max="6" width="15" customWidth="1"/>
    <col min="7" max="7" width="15.5" customWidth="1"/>
    <col min="8" max="8" width="13.5" customWidth="1"/>
    <col min="9" max="9" width="9.1640625"/>
    <col min="10" max="10" width="10.6640625" bestFit="1" customWidth="1"/>
    <col min="15" max="15" width="10.6640625" bestFit="1" customWidth="1"/>
  </cols>
  <sheetData>
    <row r="1" spans="2:8" ht="86.25" customHeight="1" x14ac:dyDescent="0.2">
      <c r="C1" s="4"/>
      <c r="D1" s="4"/>
      <c r="E1" s="4"/>
      <c r="F1" s="4"/>
      <c r="G1" s="4"/>
      <c r="H1" s="4"/>
    </row>
    <row r="2" spans="2:8" ht="26" x14ac:dyDescent="0.3">
      <c r="C2" s="78" t="s">
        <v>11</v>
      </c>
      <c r="D2" s="78"/>
      <c r="E2" s="78"/>
      <c r="F2" s="78"/>
      <c r="G2" s="78"/>
      <c r="H2" s="78"/>
    </row>
    <row r="3" spans="2:8" ht="10.5" customHeight="1" thickBot="1" x14ac:dyDescent="0.25">
      <c r="C3" s="1"/>
      <c r="D3" s="1"/>
      <c r="E3" s="1"/>
      <c r="F3" s="1"/>
      <c r="G3" s="1"/>
      <c r="H3" s="1"/>
    </row>
    <row r="4" spans="2:8" ht="15.75" customHeight="1" x14ac:dyDescent="0.2">
      <c r="B4" s="79" t="s">
        <v>33</v>
      </c>
      <c r="C4" s="80"/>
      <c r="D4" s="80"/>
      <c r="E4" s="80"/>
      <c r="F4" s="80"/>
      <c r="G4" s="80"/>
      <c r="H4" s="81"/>
    </row>
    <row r="5" spans="2:8" ht="15.75" customHeight="1" x14ac:dyDescent="0.2">
      <c r="B5" s="82"/>
      <c r="C5" s="83"/>
      <c r="D5" s="83"/>
      <c r="E5" s="83"/>
      <c r="F5" s="83"/>
      <c r="G5" s="83"/>
      <c r="H5" s="84"/>
    </row>
    <row r="6" spans="2:8" ht="15.75" customHeight="1" x14ac:dyDescent="0.2">
      <c r="B6" s="82"/>
      <c r="C6" s="83"/>
      <c r="D6" s="83"/>
      <c r="E6" s="83"/>
      <c r="F6" s="83"/>
      <c r="G6" s="83"/>
      <c r="H6" s="84"/>
    </row>
    <row r="7" spans="2:8" ht="15.75" customHeight="1" x14ac:dyDescent="0.2">
      <c r="B7" s="82"/>
      <c r="C7" s="83"/>
      <c r="D7" s="83"/>
      <c r="E7" s="83"/>
      <c r="F7" s="83"/>
      <c r="G7" s="83"/>
      <c r="H7" s="84"/>
    </row>
    <row r="8" spans="2:8" ht="15.75" customHeight="1" x14ac:dyDescent="0.2">
      <c r="B8" s="82"/>
      <c r="C8" s="83"/>
      <c r="D8" s="83"/>
      <c r="E8" s="83"/>
      <c r="F8" s="83"/>
      <c r="G8" s="83"/>
      <c r="H8" s="84"/>
    </row>
    <row r="9" spans="2:8" ht="15.75" customHeight="1" x14ac:dyDescent="0.2">
      <c r="B9" s="82"/>
      <c r="C9" s="83"/>
      <c r="D9" s="83"/>
      <c r="E9" s="83"/>
      <c r="F9" s="83"/>
      <c r="G9" s="83"/>
      <c r="H9" s="84"/>
    </row>
    <row r="10" spans="2:8" ht="16.5" customHeight="1" thickBot="1" x14ac:dyDescent="0.25">
      <c r="B10" s="85"/>
      <c r="C10" s="86"/>
      <c r="D10" s="86"/>
      <c r="E10" s="86"/>
      <c r="F10" s="86"/>
      <c r="G10" s="86"/>
      <c r="H10" s="87"/>
    </row>
    <row r="11" spans="2:8" ht="16.5" customHeight="1" thickBot="1" x14ac:dyDescent="0.25">
      <c r="C11" s="5"/>
      <c r="D11" s="5"/>
      <c r="E11" s="5"/>
      <c r="F11" s="5"/>
      <c r="G11" s="5"/>
      <c r="H11" s="5"/>
    </row>
    <row r="12" spans="2:8" ht="27" thickBot="1" x14ac:dyDescent="0.25">
      <c r="B12" s="88" t="s">
        <v>7</v>
      </c>
      <c r="C12" s="89"/>
      <c r="D12" s="89"/>
      <c r="E12" s="89"/>
      <c r="F12" s="89"/>
      <c r="G12" s="89"/>
      <c r="H12" s="90"/>
    </row>
    <row r="13" spans="2:8" ht="8.25" customHeight="1" thickBot="1" x14ac:dyDescent="0.25">
      <c r="B13" s="9"/>
      <c r="C13" s="10"/>
      <c r="D13" s="10"/>
      <c r="E13" s="11"/>
      <c r="F13" s="11"/>
      <c r="G13" s="11"/>
      <c r="H13" s="26"/>
    </row>
    <row r="14" spans="2:8" ht="21" customHeight="1" x14ac:dyDescent="0.2">
      <c r="B14" s="12"/>
      <c r="C14" s="62" t="s">
        <v>8</v>
      </c>
      <c r="D14" s="63"/>
      <c r="E14" s="107" t="s">
        <v>34</v>
      </c>
      <c r="F14" s="108"/>
      <c r="G14" s="109"/>
      <c r="H14" s="27"/>
    </row>
    <row r="15" spans="2:8" ht="21" customHeight="1" thickBot="1" x14ac:dyDescent="0.25">
      <c r="B15" s="12"/>
      <c r="C15" s="62"/>
      <c r="D15" s="63"/>
      <c r="E15" s="110"/>
      <c r="F15" s="111"/>
      <c r="G15" s="112"/>
      <c r="H15" s="27"/>
    </row>
    <row r="16" spans="2:8" ht="48" customHeight="1" thickBot="1" x14ac:dyDescent="0.25">
      <c r="B16" s="12"/>
      <c r="C16" s="62" t="s">
        <v>19</v>
      </c>
      <c r="D16" s="63"/>
      <c r="E16" s="8">
        <v>45264</v>
      </c>
      <c r="F16" s="64" t="s">
        <v>13</v>
      </c>
      <c r="G16" s="65"/>
      <c r="H16" s="17"/>
    </row>
    <row r="17" spans="2:15" ht="57" customHeight="1" thickBot="1" x14ac:dyDescent="0.25">
      <c r="B17" s="12"/>
      <c r="C17" s="113" t="s">
        <v>24</v>
      </c>
      <c r="D17" s="114"/>
      <c r="E17" s="41">
        <v>96600</v>
      </c>
      <c r="F17" s="35"/>
      <c r="G17" s="36"/>
      <c r="H17" s="37"/>
    </row>
    <row r="18" spans="2:15" ht="34.5" customHeight="1" thickBot="1" x14ac:dyDescent="0.25">
      <c r="B18" s="12"/>
      <c r="C18" s="113" t="s">
        <v>23</v>
      </c>
      <c r="D18" s="114"/>
      <c r="E18" s="42">
        <f>G123</f>
        <v>75008.36</v>
      </c>
      <c r="F18" s="115" t="s">
        <v>20</v>
      </c>
      <c r="G18" s="116"/>
      <c r="H18" s="117"/>
    </row>
    <row r="19" spans="2:15" ht="34.5" customHeight="1" thickBot="1" x14ac:dyDescent="0.25">
      <c r="B19" s="12"/>
      <c r="C19" s="62" t="s">
        <v>21</v>
      </c>
      <c r="D19" s="63"/>
      <c r="E19" s="41">
        <v>0</v>
      </c>
      <c r="F19" s="115" t="s">
        <v>22</v>
      </c>
      <c r="G19" s="116"/>
      <c r="H19" s="117"/>
      <c r="O19" s="47"/>
    </row>
    <row r="20" spans="2:15" ht="25.5" customHeight="1" thickBot="1" x14ac:dyDescent="0.25">
      <c r="B20" s="12"/>
      <c r="C20" s="62" t="s">
        <v>12</v>
      </c>
      <c r="D20" s="63"/>
      <c r="E20" s="8">
        <v>46006</v>
      </c>
      <c r="F20" s="35"/>
      <c r="G20" s="36"/>
      <c r="H20" s="37"/>
    </row>
    <row r="21" spans="2:15" ht="30" customHeight="1" thickBot="1" x14ac:dyDescent="0.25">
      <c r="B21" s="12"/>
      <c r="C21" s="113" t="s">
        <v>10</v>
      </c>
      <c r="D21" s="114"/>
      <c r="E21" s="8">
        <v>46006</v>
      </c>
      <c r="F21" s="35"/>
      <c r="G21" s="36"/>
      <c r="H21" s="37"/>
    </row>
    <row r="22" spans="2:15" ht="8.25" customHeight="1" x14ac:dyDescent="0.2">
      <c r="B22" s="12"/>
      <c r="C22" s="13"/>
      <c r="D22" s="18"/>
      <c r="E22" s="19"/>
      <c r="F22" s="18"/>
      <c r="G22" s="19"/>
      <c r="H22" s="20"/>
    </row>
    <row r="23" spans="2:15" ht="7.5" customHeight="1" thickBot="1" x14ac:dyDescent="0.25">
      <c r="B23" s="14"/>
      <c r="C23" s="15"/>
      <c r="D23" s="15"/>
      <c r="E23" s="16"/>
      <c r="F23" s="16"/>
      <c r="G23" s="16"/>
      <c r="H23" s="21"/>
    </row>
    <row r="24" spans="2:15" ht="11.25" customHeight="1" x14ac:dyDescent="0.2">
      <c r="B24" s="22"/>
      <c r="C24" s="22"/>
      <c r="D24" s="22"/>
      <c r="E24" s="22"/>
      <c r="F24" s="22"/>
      <c r="G24" s="22"/>
      <c r="H24" s="22"/>
    </row>
    <row r="25" spans="2:15" ht="12.75" customHeight="1" thickBot="1" x14ac:dyDescent="0.25">
      <c r="B25" s="38"/>
      <c r="C25" s="39"/>
      <c r="D25" s="39"/>
      <c r="E25" s="40"/>
      <c r="F25" s="40"/>
      <c r="G25" s="40"/>
      <c r="H25" s="40"/>
    </row>
    <row r="26" spans="2:15" ht="27" thickBot="1" x14ac:dyDescent="0.25">
      <c r="B26" s="88" t="s">
        <v>9</v>
      </c>
      <c r="C26" s="89"/>
      <c r="D26" s="89"/>
      <c r="E26" s="89"/>
      <c r="F26" s="89"/>
      <c r="G26" s="89"/>
      <c r="H26" s="90"/>
    </row>
    <row r="27" spans="2:15" ht="100.5" customHeight="1" thickBot="1" x14ac:dyDescent="0.25">
      <c r="B27" s="91" t="s">
        <v>27</v>
      </c>
      <c r="C27" s="92"/>
      <c r="D27" s="92"/>
      <c r="E27" s="92"/>
      <c r="F27" s="92"/>
      <c r="G27" s="92"/>
      <c r="H27" s="93"/>
    </row>
    <row r="28" spans="2:15" ht="69.75" customHeight="1" thickBot="1" x14ac:dyDescent="0.25">
      <c r="B28" s="66" t="s">
        <v>0</v>
      </c>
      <c r="C28" s="67"/>
      <c r="D28" s="67"/>
      <c r="E28" s="68"/>
      <c r="F28" s="24" t="s">
        <v>15</v>
      </c>
      <c r="G28" s="24" t="s">
        <v>26</v>
      </c>
      <c r="H28" s="25" t="s">
        <v>14</v>
      </c>
    </row>
    <row r="29" spans="2:15" ht="17" thickBot="1" x14ac:dyDescent="0.25">
      <c r="B29" s="69" t="s">
        <v>35</v>
      </c>
      <c r="C29" s="70"/>
      <c r="D29" s="70"/>
      <c r="E29" s="71"/>
      <c r="F29" s="33">
        <v>45354</v>
      </c>
      <c r="G29" s="33">
        <v>45415</v>
      </c>
      <c r="H29" s="43">
        <v>1</v>
      </c>
    </row>
    <row r="30" spans="2:15" ht="16.5" customHeight="1" thickBot="1" x14ac:dyDescent="0.25">
      <c r="B30" s="72" t="s">
        <v>36</v>
      </c>
      <c r="C30" s="73"/>
      <c r="D30" s="73"/>
      <c r="E30" s="74"/>
      <c r="F30" s="30">
        <v>45432</v>
      </c>
      <c r="G30" s="30">
        <v>45493</v>
      </c>
      <c r="H30" s="43">
        <v>1</v>
      </c>
    </row>
    <row r="31" spans="2:15" ht="16" x14ac:dyDescent="0.2">
      <c r="B31" s="72" t="s">
        <v>37</v>
      </c>
      <c r="C31" s="73"/>
      <c r="D31" s="73"/>
      <c r="E31" s="74"/>
      <c r="F31" s="30">
        <v>45538</v>
      </c>
      <c r="G31" s="30">
        <v>45599</v>
      </c>
      <c r="H31" s="43">
        <v>1</v>
      </c>
    </row>
    <row r="32" spans="2:15" ht="16" x14ac:dyDescent="0.2">
      <c r="B32" s="72" t="s">
        <v>38</v>
      </c>
      <c r="C32" s="73"/>
      <c r="D32" s="73"/>
      <c r="E32" s="74"/>
      <c r="F32" s="30">
        <v>45682</v>
      </c>
      <c r="G32" s="30">
        <v>45736</v>
      </c>
      <c r="H32" s="44">
        <v>1</v>
      </c>
    </row>
    <row r="33" spans="2:8" ht="16.5" customHeight="1" x14ac:dyDescent="0.2">
      <c r="B33" s="72" t="s">
        <v>39</v>
      </c>
      <c r="C33" s="73"/>
      <c r="D33" s="73"/>
      <c r="E33" s="74"/>
      <c r="F33" s="30">
        <v>45748</v>
      </c>
      <c r="G33" s="30">
        <v>45870</v>
      </c>
      <c r="H33" s="44">
        <v>1</v>
      </c>
    </row>
    <row r="34" spans="2:8" ht="16" x14ac:dyDescent="0.2">
      <c r="B34" s="72" t="s">
        <v>40</v>
      </c>
      <c r="C34" s="73"/>
      <c r="D34" s="73"/>
      <c r="E34" s="74"/>
      <c r="F34" s="30">
        <v>45894</v>
      </c>
      <c r="G34" s="30">
        <v>45994</v>
      </c>
      <c r="H34" s="44">
        <v>1</v>
      </c>
    </row>
    <row r="35" spans="2:8" ht="16" x14ac:dyDescent="0.2">
      <c r="B35" s="72"/>
      <c r="C35" s="73"/>
      <c r="D35" s="73"/>
      <c r="E35" s="74"/>
      <c r="F35" s="28"/>
      <c r="G35" s="30"/>
      <c r="H35" s="31"/>
    </row>
    <row r="36" spans="2:8" ht="16" x14ac:dyDescent="0.2">
      <c r="B36" s="72"/>
      <c r="C36" s="73"/>
      <c r="D36" s="73"/>
      <c r="E36" s="74"/>
      <c r="F36" s="28"/>
      <c r="G36" s="30"/>
      <c r="H36" s="31"/>
    </row>
    <row r="37" spans="2:8" ht="16" x14ac:dyDescent="0.2">
      <c r="B37" s="72"/>
      <c r="C37" s="73"/>
      <c r="D37" s="73"/>
      <c r="E37" s="74"/>
      <c r="F37" s="28"/>
      <c r="G37" s="28"/>
      <c r="H37" s="32"/>
    </row>
    <row r="38" spans="2:8" ht="16" x14ac:dyDescent="0.2">
      <c r="B38" s="72"/>
      <c r="C38" s="73"/>
      <c r="D38" s="73"/>
      <c r="E38" s="74"/>
      <c r="F38" s="28"/>
      <c r="G38" s="28"/>
      <c r="H38" s="32"/>
    </row>
    <row r="39" spans="2:8" ht="17" thickBot="1" x14ac:dyDescent="0.25">
      <c r="B39" s="75"/>
      <c r="C39" s="76"/>
      <c r="D39" s="76"/>
      <c r="E39" s="77"/>
      <c r="F39" s="29"/>
      <c r="G39" s="29"/>
      <c r="H39" s="34"/>
    </row>
    <row r="40" spans="2:8" ht="20" thickBot="1" x14ac:dyDescent="0.25">
      <c r="B40" s="22"/>
      <c r="C40" s="22"/>
      <c r="D40" s="23"/>
      <c r="E40" s="23"/>
      <c r="F40" s="23"/>
      <c r="G40" s="23"/>
      <c r="H40" s="23"/>
    </row>
    <row r="41" spans="2:8" ht="27" thickBot="1" x14ac:dyDescent="0.25">
      <c r="B41" s="88" t="s">
        <v>16</v>
      </c>
      <c r="C41" s="89"/>
      <c r="D41" s="89"/>
      <c r="E41" s="89"/>
      <c r="F41" s="89"/>
      <c r="G41" s="89"/>
      <c r="H41" s="90"/>
    </row>
    <row r="42" spans="2:8" ht="85.5" customHeight="1" thickBot="1" x14ac:dyDescent="0.25">
      <c r="B42" s="91" t="s">
        <v>25</v>
      </c>
      <c r="C42" s="92"/>
      <c r="D42" s="92"/>
      <c r="E42" s="92"/>
      <c r="F42" s="92"/>
      <c r="G42" s="92"/>
      <c r="H42" s="93"/>
    </row>
    <row r="43" spans="2:8" ht="25" thickBot="1" x14ac:dyDescent="0.25">
      <c r="B43" s="59" t="s">
        <v>2</v>
      </c>
      <c r="C43" s="60"/>
      <c r="D43" s="60"/>
      <c r="E43" s="60"/>
      <c r="F43" s="60"/>
      <c r="G43" s="60"/>
      <c r="H43" s="61"/>
    </row>
    <row r="44" spans="2:8" ht="19" x14ac:dyDescent="0.2">
      <c r="B44" s="54" t="s">
        <v>1</v>
      </c>
      <c r="C44" s="55"/>
      <c r="D44" s="55"/>
      <c r="E44" s="55"/>
      <c r="F44" s="56"/>
      <c r="G44" s="94" t="s">
        <v>17</v>
      </c>
      <c r="H44" s="95"/>
    </row>
    <row r="45" spans="2:8" ht="19" x14ac:dyDescent="0.2">
      <c r="B45" s="51"/>
      <c r="C45" s="52"/>
      <c r="D45" s="52"/>
      <c r="E45" s="52"/>
      <c r="F45" s="53"/>
      <c r="G45" s="96"/>
      <c r="H45" s="97"/>
    </row>
    <row r="46" spans="2:8" ht="19" x14ac:dyDescent="0.2">
      <c r="B46" s="51"/>
      <c r="C46" s="52"/>
      <c r="D46" s="52"/>
      <c r="E46" s="52"/>
      <c r="F46" s="53"/>
      <c r="G46" s="96"/>
      <c r="H46" s="97"/>
    </row>
    <row r="47" spans="2:8" ht="19" x14ac:dyDescent="0.2">
      <c r="B47" s="51"/>
      <c r="C47" s="52"/>
      <c r="D47" s="52"/>
      <c r="E47" s="52"/>
      <c r="F47" s="53"/>
      <c r="G47" s="96"/>
      <c r="H47" s="97"/>
    </row>
    <row r="48" spans="2:8" ht="19" x14ac:dyDescent="0.2">
      <c r="B48" s="51"/>
      <c r="C48" s="52"/>
      <c r="D48" s="52"/>
      <c r="E48" s="52"/>
      <c r="F48" s="53"/>
      <c r="G48" s="96"/>
      <c r="H48" s="97"/>
    </row>
    <row r="49" spans="2:10" ht="19" x14ac:dyDescent="0.2">
      <c r="B49" s="51"/>
      <c r="C49" s="52"/>
      <c r="D49" s="52"/>
      <c r="E49" s="52"/>
      <c r="F49" s="53"/>
      <c r="G49" s="96"/>
      <c r="H49" s="97"/>
    </row>
    <row r="50" spans="2:10" ht="19" x14ac:dyDescent="0.2">
      <c r="B50" s="51"/>
      <c r="C50" s="52"/>
      <c r="D50" s="52"/>
      <c r="E50" s="52"/>
      <c r="F50" s="53"/>
      <c r="G50" s="96"/>
      <c r="H50" s="97"/>
    </row>
    <row r="51" spans="2:10" ht="19" x14ac:dyDescent="0.2">
      <c r="B51" s="51"/>
      <c r="C51" s="52"/>
      <c r="D51" s="52"/>
      <c r="E51" s="52"/>
      <c r="F51" s="53"/>
      <c r="G51" s="96"/>
      <c r="H51" s="97"/>
    </row>
    <row r="52" spans="2:10" ht="19" x14ac:dyDescent="0.2">
      <c r="B52" s="51"/>
      <c r="C52" s="52"/>
      <c r="D52" s="52"/>
      <c r="E52" s="52"/>
      <c r="F52" s="53"/>
      <c r="G52" s="96"/>
      <c r="H52" s="97"/>
    </row>
    <row r="53" spans="2:10" ht="18.75" customHeight="1" x14ac:dyDescent="0.2">
      <c r="B53" s="51"/>
      <c r="C53" s="52"/>
      <c r="D53" s="52"/>
      <c r="E53" s="52"/>
      <c r="F53" s="53"/>
      <c r="G53" s="96"/>
      <c r="H53" s="97"/>
    </row>
    <row r="54" spans="2:10" ht="19" x14ac:dyDescent="0.2">
      <c r="B54" s="51"/>
      <c r="C54" s="52"/>
      <c r="D54" s="52"/>
      <c r="E54" s="52"/>
      <c r="F54" s="53"/>
      <c r="G54" s="96"/>
      <c r="H54" s="97"/>
    </row>
    <row r="55" spans="2:10" ht="22" thickBot="1" x14ac:dyDescent="0.3">
      <c r="B55" s="48" t="s">
        <v>28</v>
      </c>
      <c r="C55" s="49"/>
      <c r="D55" s="49"/>
      <c r="E55" s="49"/>
      <c r="F55" s="50"/>
      <c r="G55" s="98">
        <f>SUM(G45:H54)</f>
        <v>0</v>
      </c>
      <c r="H55" s="99"/>
      <c r="I55" s="2"/>
      <c r="J55" s="2"/>
    </row>
    <row r="56" spans="2:10" ht="12" customHeight="1" thickBot="1" x14ac:dyDescent="0.25">
      <c r="C56" s="1"/>
      <c r="D56" s="1"/>
      <c r="E56" s="1"/>
      <c r="F56" s="6"/>
      <c r="G56" s="3"/>
      <c r="H56" s="3"/>
    </row>
    <row r="57" spans="2:10" ht="25" thickBot="1" x14ac:dyDescent="0.25">
      <c r="B57" s="59" t="s">
        <v>3</v>
      </c>
      <c r="C57" s="60"/>
      <c r="D57" s="60"/>
      <c r="E57" s="60"/>
      <c r="F57" s="60"/>
      <c r="G57" s="60"/>
      <c r="H57" s="61"/>
    </row>
    <row r="58" spans="2:10" ht="19" x14ac:dyDescent="0.2">
      <c r="B58" s="54" t="s">
        <v>1</v>
      </c>
      <c r="C58" s="55"/>
      <c r="D58" s="55"/>
      <c r="E58" s="55"/>
      <c r="F58" s="56"/>
      <c r="G58" s="94" t="s">
        <v>17</v>
      </c>
      <c r="H58" s="95"/>
    </row>
    <row r="59" spans="2:10" ht="19" x14ac:dyDescent="0.2">
      <c r="B59" s="51"/>
      <c r="C59" s="52"/>
      <c r="D59" s="52"/>
      <c r="E59" s="52"/>
      <c r="F59" s="53"/>
      <c r="G59" s="96">
        <f t="shared" ref="G59:G68" si="0">E59*F59</f>
        <v>0</v>
      </c>
      <c r="H59" s="97"/>
    </row>
    <row r="60" spans="2:10" ht="19" x14ac:dyDescent="0.2">
      <c r="B60" s="51"/>
      <c r="C60" s="52"/>
      <c r="D60" s="52"/>
      <c r="E60" s="52"/>
      <c r="F60" s="53"/>
      <c r="G60" s="96">
        <f t="shared" si="0"/>
        <v>0</v>
      </c>
      <c r="H60" s="97"/>
    </row>
    <row r="61" spans="2:10" ht="19" x14ac:dyDescent="0.2">
      <c r="B61" s="51"/>
      <c r="C61" s="52"/>
      <c r="D61" s="52"/>
      <c r="E61" s="52"/>
      <c r="F61" s="53"/>
      <c r="G61" s="96">
        <f t="shared" si="0"/>
        <v>0</v>
      </c>
      <c r="H61" s="97"/>
    </row>
    <row r="62" spans="2:10" ht="19" x14ac:dyDescent="0.2">
      <c r="B62" s="51"/>
      <c r="C62" s="52"/>
      <c r="D62" s="52"/>
      <c r="E62" s="52"/>
      <c r="F62" s="53"/>
      <c r="G62" s="96">
        <f t="shared" si="0"/>
        <v>0</v>
      </c>
      <c r="H62" s="97"/>
    </row>
    <row r="63" spans="2:10" ht="19" x14ac:dyDescent="0.2">
      <c r="B63" s="51"/>
      <c r="C63" s="52"/>
      <c r="D63" s="52"/>
      <c r="E63" s="52"/>
      <c r="F63" s="53"/>
      <c r="G63" s="96">
        <f t="shared" si="0"/>
        <v>0</v>
      </c>
      <c r="H63" s="97"/>
    </row>
    <row r="64" spans="2:10" ht="19" x14ac:dyDescent="0.2">
      <c r="B64" s="51"/>
      <c r="C64" s="52"/>
      <c r="D64" s="52"/>
      <c r="E64" s="52"/>
      <c r="F64" s="53"/>
      <c r="G64" s="96">
        <f t="shared" si="0"/>
        <v>0</v>
      </c>
      <c r="H64" s="97"/>
    </row>
    <row r="65" spans="2:10" ht="19" x14ac:dyDescent="0.2">
      <c r="B65" s="51"/>
      <c r="C65" s="52"/>
      <c r="D65" s="52"/>
      <c r="E65" s="52"/>
      <c r="F65" s="53"/>
      <c r="G65" s="96">
        <f t="shared" si="0"/>
        <v>0</v>
      </c>
      <c r="H65" s="97"/>
    </row>
    <row r="66" spans="2:10" ht="19" x14ac:dyDescent="0.2">
      <c r="B66" s="51"/>
      <c r="C66" s="52"/>
      <c r="D66" s="52"/>
      <c r="E66" s="52"/>
      <c r="F66" s="53"/>
      <c r="G66" s="96">
        <f t="shared" si="0"/>
        <v>0</v>
      </c>
      <c r="H66" s="97"/>
    </row>
    <row r="67" spans="2:10" ht="16.5" customHeight="1" x14ac:dyDescent="0.2">
      <c r="B67" s="51"/>
      <c r="C67" s="52"/>
      <c r="D67" s="52"/>
      <c r="E67" s="52"/>
      <c r="F67" s="53"/>
      <c r="G67" s="96">
        <f t="shared" si="0"/>
        <v>0</v>
      </c>
      <c r="H67" s="97"/>
    </row>
    <row r="68" spans="2:10" ht="19" x14ac:dyDescent="0.2">
      <c r="B68" s="51"/>
      <c r="C68" s="52"/>
      <c r="D68" s="52"/>
      <c r="E68" s="52"/>
      <c r="F68" s="53"/>
      <c r="G68" s="96">
        <f t="shared" si="0"/>
        <v>0</v>
      </c>
      <c r="H68" s="97"/>
    </row>
    <row r="69" spans="2:10" ht="22" thickBot="1" x14ac:dyDescent="0.3">
      <c r="B69" s="48" t="s">
        <v>29</v>
      </c>
      <c r="C69" s="49"/>
      <c r="D69" s="49"/>
      <c r="E69" s="49"/>
      <c r="F69" s="50"/>
      <c r="G69" s="98">
        <f>SUM(G59:H68)</f>
        <v>0</v>
      </c>
      <c r="H69" s="99"/>
      <c r="I69" s="2"/>
      <c r="J69" s="2"/>
    </row>
    <row r="70" spans="2:10" ht="12" customHeight="1" thickBot="1" x14ac:dyDescent="0.25">
      <c r="C70" s="1"/>
      <c r="D70" s="1"/>
      <c r="E70" s="1"/>
      <c r="F70" s="6"/>
      <c r="G70" s="3"/>
      <c r="H70" s="3"/>
    </row>
    <row r="71" spans="2:10" ht="25" thickBot="1" x14ac:dyDescent="0.25">
      <c r="B71" s="59" t="s">
        <v>4</v>
      </c>
      <c r="C71" s="60"/>
      <c r="D71" s="60"/>
      <c r="E71" s="60"/>
      <c r="F71" s="60"/>
      <c r="G71" s="60"/>
      <c r="H71" s="61"/>
    </row>
    <row r="72" spans="2:10" ht="19" x14ac:dyDescent="0.2">
      <c r="B72" s="54" t="s">
        <v>1</v>
      </c>
      <c r="C72" s="55"/>
      <c r="D72" s="55"/>
      <c r="E72" s="55"/>
      <c r="F72" s="56"/>
      <c r="G72" s="100" t="s">
        <v>17</v>
      </c>
      <c r="H72" s="101"/>
    </row>
    <row r="73" spans="2:10" ht="19" x14ac:dyDescent="0.2">
      <c r="B73" s="51" t="s">
        <v>41</v>
      </c>
      <c r="C73" s="52"/>
      <c r="D73" s="52"/>
      <c r="E73" s="52"/>
      <c r="F73" s="53"/>
      <c r="G73" s="96">
        <v>74510.84</v>
      </c>
      <c r="H73" s="97"/>
    </row>
    <row r="74" spans="2:10" ht="19" x14ac:dyDescent="0.2">
      <c r="B74" s="51"/>
      <c r="C74" s="52"/>
      <c r="D74" s="52"/>
      <c r="E74" s="52"/>
      <c r="F74" s="53"/>
      <c r="G74" s="96">
        <f t="shared" ref="G74:G82" si="1">E74*F74</f>
        <v>0</v>
      </c>
      <c r="H74" s="97"/>
    </row>
    <row r="75" spans="2:10" ht="19" x14ac:dyDescent="0.2">
      <c r="B75" s="51"/>
      <c r="C75" s="52"/>
      <c r="D75" s="52"/>
      <c r="E75" s="52"/>
      <c r="F75" s="53"/>
      <c r="G75" s="96">
        <f t="shared" si="1"/>
        <v>0</v>
      </c>
      <c r="H75" s="97"/>
    </row>
    <row r="76" spans="2:10" ht="19" x14ac:dyDescent="0.2">
      <c r="B76" s="51"/>
      <c r="C76" s="52"/>
      <c r="D76" s="52"/>
      <c r="E76" s="52"/>
      <c r="F76" s="53"/>
      <c r="G76" s="96">
        <f t="shared" si="1"/>
        <v>0</v>
      </c>
      <c r="H76" s="97"/>
    </row>
    <row r="77" spans="2:10" ht="19" x14ac:dyDescent="0.2">
      <c r="B77" s="51"/>
      <c r="C77" s="52"/>
      <c r="D77" s="52"/>
      <c r="E77" s="52"/>
      <c r="F77" s="53"/>
      <c r="G77" s="96">
        <f t="shared" si="1"/>
        <v>0</v>
      </c>
      <c r="H77" s="97"/>
    </row>
    <row r="78" spans="2:10" ht="19" x14ac:dyDescent="0.2">
      <c r="B78" s="51"/>
      <c r="C78" s="52"/>
      <c r="D78" s="52"/>
      <c r="E78" s="52"/>
      <c r="F78" s="53"/>
      <c r="G78" s="96">
        <f t="shared" si="1"/>
        <v>0</v>
      </c>
      <c r="H78" s="97"/>
    </row>
    <row r="79" spans="2:10" ht="19" x14ac:dyDescent="0.2">
      <c r="B79" s="51"/>
      <c r="C79" s="52"/>
      <c r="D79" s="52"/>
      <c r="E79" s="52"/>
      <c r="F79" s="53"/>
      <c r="G79" s="96">
        <f t="shared" si="1"/>
        <v>0</v>
      </c>
      <c r="H79" s="97"/>
    </row>
    <row r="80" spans="2:10" ht="19" x14ac:dyDescent="0.2">
      <c r="B80" s="51"/>
      <c r="C80" s="52"/>
      <c r="D80" s="52"/>
      <c r="E80" s="52"/>
      <c r="F80" s="53"/>
      <c r="G80" s="96">
        <f t="shared" si="1"/>
        <v>0</v>
      </c>
      <c r="H80" s="97"/>
    </row>
    <row r="81" spans="2:10" ht="16.5" customHeight="1" x14ac:dyDescent="0.2">
      <c r="B81" s="51"/>
      <c r="C81" s="52"/>
      <c r="D81" s="52"/>
      <c r="E81" s="52"/>
      <c r="F81" s="53"/>
      <c r="G81" s="96">
        <f t="shared" si="1"/>
        <v>0</v>
      </c>
      <c r="H81" s="97"/>
    </row>
    <row r="82" spans="2:10" ht="19" x14ac:dyDescent="0.2">
      <c r="B82" s="51"/>
      <c r="C82" s="52"/>
      <c r="D82" s="52"/>
      <c r="E82" s="52"/>
      <c r="F82" s="53"/>
      <c r="G82" s="96">
        <f t="shared" si="1"/>
        <v>0</v>
      </c>
      <c r="H82" s="97"/>
    </row>
    <row r="83" spans="2:10" ht="22" thickBot="1" x14ac:dyDescent="0.3">
      <c r="B83" s="48" t="s">
        <v>30</v>
      </c>
      <c r="C83" s="49"/>
      <c r="D83" s="49"/>
      <c r="E83" s="49"/>
      <c r="F83" s="50"/>
      <c r="G83" s="98">
        <f>SUM(G73:H82)</f>
        <v>74510.84</v>
      </c>
      <c r="H83" s="99"/>
      <c r="I83" s="2"/>
      <c r="J83" s="2"/>
    </row>
    <row r="84" spans="2:10" ht="11.25" customHeight="1" thickBot="1" x14ac:dyDescent="0.25">
      <c r="B84" s="7"/>
      <c r="C84" s="1"/>
      <c r="D84" s="1"/>
      <c r="E84" s="1"/>
      <c r="F84" s="6"/>
      <c r="G84" s="3"/>
      <c r="H84" s="3"/>
    </row>
    <row r="85" spans="2:10" ht="25" thickBot="1" x14ac:dyDescent="0.25">
      <c r="B85" s="59" t="s">
        <v>5</v>
      </c>
      <c r="C85" s="60"/>
      <c r="D85" s="60"/>
      <c r="E85" s="60"/>
      <c r="F85" s="60"/>
      <c r="G85" s="60"/>
      <c r="H85" s="61"/>
    </row>
    <row r="86" spans="2:10" ht="19" x14ac:dyDescent="0.2">
      <c r="B86" s="54" t="s">
        <v>1</v>
      </c>
      <c r="C86" s="55"/>
      <c r="D86" s="55"/>
      <c r="E86" s="55"/>
      <c r="F86" s="56"/>
      <c r="G86" s="100" t="s">
        <v>17</v>
      </c>
      <c r="H86" s="101"/>
    </row>
    <row r="87" spans="2:10" ht="19" customHeight="1" x14ac:dyDescent="0.2">
      <c r="B87" s="51" t="s">
        <v>42</v>
      </c>
      <c r="C87" s="52"/>
      <c r="D87" s="52"/>
      <c r="E87" s="52"/>
      <c r="F87" s="53"/>
      <c r="G87" s="96">
        <v>235</v>
      </c>
      <c r="H87" s="97"/>
    </row>
    <row r="88" spans="2:10" ht="19" customHeight="1" x14ac:dyDescent="0.2">
      <c r="B88" s="51" t="s">
        <v>43</v>
      </c>
      <c r="C88" s="52"/>
      <c r="D88" s="52"/>
      <c r="E88" s="52"/>
      <c r="F88" s="53"/>
      <c r="G88" s="96">
        <v>262.52</v>
      </c>
      <c r="H88" s="97"/>
    </row>
    <row r="89" spans="2:10" ht="19" x14ac:dyDescent="0.2">
      <c r="B89" s="51"/>
      <c r="C89" s="52"/>
      <c r="D89" s="52"/>
      <c r="E89" s="52"/>
      <c r="F89" s="53"/>
      <c r="G89" s="102"/>
      <c r="H89" s="103"/>
    </row>
    <row r="90" spans="2:10" ht="19" x14ac:dyDescent="0.2">
      <c r="B90" s="51"/>
      <c r="C90" s="52"/>
      <c r="D90" s="52"/>
      <c r="E90" s="52"/>
      <c r="F90" s="53"/>
      <c r="G90" s="102"/>
      <c r="H90" s="103"/>
    </row>
    <row r="91" spans="2:10" ht="19" x14ac:dyDescent="0.2">
      <c r="B91" s="51"/>
      <c r="C91" s="52"/>
      <c r="D91" s="52"/>
      <c r="E91" s="52"/>
      <c r="F91" s="53"/>
      <c r="G91" s="102"/>
      <c r="H91" s="103"/>
    </row>
    <row r="92" spans="2:10" ht="19" x14ac:dyDescent="0.2">
      <c r="B92" s="51"/>
      <c r="C92" s="52"/>
      <c r="D92" s="52"/>
      <c r="E92" s="52"/>
      <c r="F92" s="53"/>
      <c r="G92" s="102"/>
      <c r="H92" s="103"/>
    </row>
    <row r="93" spans="2:10" ht="19" x14ac:dyDescent="0.2">
      <c r="B93" s="51"/>
      <c r="C93" s="52"/>
      <c r="D93" s="52"/>
      <c r="E93" s="52"/>
      <c r="F93" s="53"/>
      <c r="G93" s="102"/>
      <c r="H93" s="103"/>
    </row>
    <row r="94" spans="2:10" ht="19" x14ac:dyDescent="0.2">
      <c r="B94" s="51"/>
      <c r="C94" s="52"/>
      <c r="D94" s="52"/>
      <c r="E94" s="52"/>
      <c r="F94" s="53"/>
      <c r="G94" s="102"/>
      <c r="H94" s="103"/>
    </row>
    <row r="95" spans="2:10" ht="16.5" customHeight="1" x14ac:dyDescent="0.2">
      <c r="B95" s="51"/>
      <c r="C95" s="52"/>
      <c r="D95" s="52"/>
      <c r="E95" s="52"/>
      <c r="F95" s="53"/>
      <c r="G95" s="102"/>
      <c r="H95" s="103"/>
    </row>
    <row r="96" spans="2:10" ht="16.5" customHeight="1" x14ac:dyDescent="0.2">
      <c r="B96" s="51"/>
      <c r="C96" s="52"/>
      <c r="D96" s="52"/>
      <c r="E96" s="52"/>
      <c r="F96" s="53"/>
      <c r="G96" s="45"/>
      <c r="H96" s="46"/>
    </row>
    <row r="97" spans="2:10" ht="16.5" customHeight="1" x14ac:dyDescent="0.2">
      <c r="B97" s="51"/>
      <c r="C97" s="52"/>
      <c r="D97" s="52"/>
      <c r="E97" s="52"/>
      <c r="F97" s="53"/>
      <c r="G97" s="45"/>
      <c r="H97" s="46"/>
    </row>
    <row r="98" spans="2:10" ht="16.5" customHeight="1" x14ac:dyDescent="0.2">
      <c r="B98" s="51"/>
      <c r="C98" s="52"/>
      <c r="D98" s="52"/>
      <c r="E98" s="52"/>
      <c r="F98" s="53"/>
      <c r="G98" s="45"/>
      <c r="H98" s="46"/>
    </row>
    <row r="99" spans="2:10" ht="16.5" customHeight="1" x14ac:dyDescent="0.2">
      <c r="B99" s="51"/>
      <c r="C99" s="52"/>
      <c r="D99" s="52"/>
      <c r="E99" s="52"/>
      <c r="F99" s="53"/>
      <c r="G99" s="45"/>
      <c r="H99" s="46"/>
    </row>
    <row r="100" spans="2:10" ht="16.5" customHeight="1" x14ac:dyDescent="0.2">
      <c r="B100" s="51"/>
      <c r="C100" s="52"/>
      <c r="D100" s="52"/>
      <c r="E100" s="52"/>
      <c r="F100" s="53"/>
      <c r="G100" s="45"/>
      <c r="H100" s="46"/>
    </row>
    <row r="101" spans="2:10" ht="16.5" customHeight="1" x14ac:dyDescent="0.2">
      <c r="B101" s="51"/>
      <c r="C101" s="52"/>
      <c r="D101" s="52"/>
      <c r="E101" s="52"/>
      <c r="F101" s="53"/>
      <c r="G101" s="45"/>
      <c r="H101" s="46"/>
    </row>
    <row r="102" spans="2:10" ht="16.5" customHeight="1" x14ac:dyDescent="0.2">
      <c r="B102" s="51"/>
      <c r="C102" s="52"/>
      <c r="D102" s="52"/>
      <c r="E102" s="52"/>
      <c r="F102" s="53"/>
      <c r="G102" s="45"/>
      <c r="H102" s="46"/>
    </row>
    <row r="103" spans="2:10" ht="16.5" customHeight="1" x14ac:dyDescent="0.2">
      <c r="B103" s="51"/>
      <c r="C103" s="52"/>
      <c r="D103" s="52"/>
      <c r="E103" s="52"/>
      <c r="F103" s="53"/>
      <c r="G103" s="45"/>
      <c r="H103" s="46"/>
    </row>
    <row r="104" spans="2:10" ht="16.5" customHeight="1" x14ac:dyDescent="0.2">
      <c r="B104" s="51"/>
      <c r="C104" s="52"/>
      <c r="D104" s="52"/>
      <c r="E104" s="52"/>
      <c r="F104" s="53"/>
      <c r="G104" s="45"/>
      <c r="H104" s="46"/>
    </row>
    <row r="105" spans="2:10" ht="16.5" customHeight="1" x14ac:dyDescent="0.2">
      <c r="B105" s="51"/>
      <c r="C105" s="52"/>
      <c r="D105" s="52"/>
      <c r="E105" s="52"/>
      <c r="F105" s="53"/>
      <c r="G105" s="45"/>
      <c r="H105" s="46"/>
    </row>
    <row r="106" spans="2:10" ht="16.5" customHeight="1" x14ac:dyDescent="0.2">
      <c r="B106" s="51"/>
      <c r="C106" s="52"/>
      <c r="D106" s="52"/>
      <c r="E106" s="52"/>
      <c r="F106" s="53"/>
      <c r="G106" s="45"/>
      <c r="H106" s="46"/>
    </row>
    <row r="107" spans="2:10" ht="19" x14ac:dyDescent="0.2">
      <c r="B107" s="51"/>
      <c r="C107" s="52"/>
      <c r="D107" s="52"/>
      <c r="E107" s="52"/>
      <c r="F107" s="53"/>
      <c r="G107" s="96">
        <f t="shared" ref="G107" si="2">E107*F107</f>
        <v>0</v>
      </c>
      <c r="H107" s="97"/>
    </row>
    <row r="108" spans="2:10" ht="22" thickBot="1" x14ac:dyDescent="0.3">
      <c r="B108" s="48" t="s">
        <v>31</v>
      </c>
      <c r="C108" s="49"/>
      <c r="D108" s="49"/>
      <c r="E108" s="49"/>
      <c r="F108" s="50"/>
      <c r="G108" s="98">
        <f>SUM(G87:H107)</f>
        <v>497.52</v>
      </c>
      <c r="H108" s="99"/>
      <c r="I108" s="2"/>
      <c r="J108" s="2"/>
    </row>
    <row r="109" spans="2:10" ht="16" thickBot="1" x14ac:dyDescent="0.25"/>
    <row r="110" spans="2:10" ht="25" thickBot="1" x14ac:dyDescent="0.25">
      <c r="B110" s="59" t="s">
        <v>6</v>
      </c>
      <c r="C110" s="60"/>
      <c r="D110" s="60"/>
      <c r="E110" s="60"/>
      <c r="F110" s="60"/>
      <c r="G110" s="60"/>
      <c r="H110" s="61"/>
    </row>
    <row r="111" spans="2:10" ht="19" x14ac:dyDescent="0.2">
      <c r="B111" s="54" t="s">
        <v>1</v>
      </c>
      <c r="C111" s="55"/>
      <c r="D111" s="55"/>
      <c r="E111" s="55"/>
      <c r="F111" s="56"/>
      <c r="G111" s="100" t="s">
        <v>17</v>
      </c>
      <c r="H111" s="101"/>
    </row>
    <row r="112" spans="2:10" ht="19" x14ac:dyDescent="0.2">
      <c r="B112" s="51"/>
      <c r="C112" s="52"/>
      <c r="D112" s="52"/>
      <c r="E112" s="52"/>
      <c r="F112" s="53"/>
      <c r="G112" s="96">
        <f t="shared" ref="G112:G121" si="3">E112*F112</f>
        <v>0</v>
      </c>
      <c r="H112" s="97"/>
    </row>
    <row r="113" spans="2:10" ht="19" x14ac:dyDescent="0.2">
      <c r="B113" s="51"/>
      <c r="C113" s="52"/>
      <c r="D113" s="52"/>
      <c r="E113" s="52"/>
      <c r="F113" s="53"/>
      <c r="G113" s="96">
        <f t="shared" si="3"/>
        <v>0</v>
      </c>
      <c r="H113" s="97"/>
    </row>
    <row r="114" spans="2:10" ht="19" x14ac:dyDescent="0.2">
      <c r="B114" s="51"/>
      <c r="C114" s="52"/>
      <c r="D114" s="52"/>
      <c r="E114" s="52"/>
      <c r="F114" s="53"/>
      <c r="G114" s="96">
        <f t="shared" si="3"/>
        <v>0</v>
      </c>
      <c r="H114" s="97"/>
    </row>
    <row r="115" spans="2:10" ht="19" x14ac:dyDescent="0.2">
      <c r="B115" s="51"/>
      <c r="C115" s="52"/>
      <c r="D115" s="52"/>
      <c r="E115" s="52"/>
      <c r="F115" s="53"/>
      <c r="G115" s="96">
        <f t="shared" si="3"/>
        <v>0</v>
      </c>
      <c r="H115" s="97"/>
    </row>
    <row r="116" spans="2:10" ht="19" x14ac:dyDescent="0.2">
      <c r="B116" s="51"/>
      <c r="C116" s="52"/>
      <c r="D116" s="52"/>
      <c r="E116" s="52"/>
      <c r="F116" s="53"/>
      <c r="G116" s="96">
        <f t="shared" si="3"/>
        <v>0</v>
      </c>
      <c r="H116" s="97"/>
    </row>
    <row r="117" spans="2:10" ht="19" x14ac:dyDescent="0.2">
      <c r="B117" s="51"/>
      <c r="C117" s="52"/>
      <c r="D117" s="52"/>
      <c r="E117" s="52"/>
      <c r="F117" s="53"/>
      <c r="G117" s="96">
        <f t="shared" si="3"/>
        <v>0</v>
      </c>
      <c r="H117" s="97"/>
    </row>
    <row r="118" spans="2:10" ht="19" x14ac:dyDescent="0.2">
      <c r="B118" s="51"/>
      <c r="C118" s="52"/>
      <c r="D118" s="52"/>
      <c r="E118" s="52"/>
      <c r="F118" s="53"/>
      <c r="G118" s="96">
        <f t="shared" si="3"/>
        <v>0</v>
      </c>
      <c r="H118" s="97"/>
    </row>
    <row r="119" spans="2:10" ht="19" x14ac:dyDescent="0.2">
      <c r="B119" s="51"/>
      <c r="C119" s="52"/>
      <c r="D119" s="52"/>
      <c r="E119" s="52"/>
      <c r="F119" s="53"/>
      <c r="G119" s="96">
        <f t="shared" si="3"/>
        <v>0</v>
      </c>
      <c r="H119" s="97"/>
    </row>
    <row r="120" spans="2:10" ht="16.5" customHeight="1" x14ac:dyDescent="0.2">
      <c r="B120" s="51"/>
      <c r="C120" s="52"/>
      <c r="D120" s="52"/>
      <c r="E120" s="52"/>
      <c r="F120" s="53"/>
      <c r="G120" s="96">
        <f t="shared" si="3"/>
        <v>0</v>
      </c>
      <c r="H120" s="97"/>
    </row>
    <row r="121" spans="2:10" ht="19" x14ac:dyDescent="0.2">
      <c r="B121" s="51"/>
      <c r="C121" s="52"/>
      <c r="D121" s="52"/>
      <c r="E121" s="52"/>
      <c r="F121" s="53"/>
      <c r="G121" s="96">
        <f t="shared" si="3"/>
        <v>0</v>
      </c>
      <c r="H121" s="97"/>
    </row>
    <row r="122" spans="2:10" ht="22" thickBot="1" x14ac:dyDescent="0.3">
      <c r="B122" s="48" t="s">
        <v>32</v>
      </c>
      <c r="C122" s="49"/>
      <c r="D122" s="49"/>
      <c r="E122" s="49"/>
      <c r="F122" s="50"/>
      <c r="G122" s="98">
        <f>SUM(G112:H121)</f>
        <v>0</v>
      </c>
      <c r="H122" s="99"/>
      <c r="I122" s="2"/>
      <c r="J122" s="2"/>
    </row>
    <row r="123" spans="2:10" ht="22" thickBot="1" x14ac:dyDescent="0.25">
      <c r="B123" s="104" t="s">
        <v>18</v>
      </c>
      <c r="C123" s="105"/>
      <c r="D123" s="105"/>
      <c r="E123" s="105"/>
      <c r="F123" s="106"/>
      <c r="G123" s="57">
        <f>SUM(G122,G108,G83,G69,G55)</f>
        <v>75008.36</v>
      </c>
      <c r="H123" s="58"/>
    </row>
    <row r="125" spans="2:10" x14ac:dyDescent="0.2">
      <c r="J125" s="47"/>
    </row>
    <row r="132" ht="35.25" customHeight="1" x14ac:dyDescent="0.2"/>
    <row r="133" ht="79.5" customHeight="1" x14ac:dyDescent="0.2"/>
    <row r="135" ht="16.5" customHeight="1" x14ac:dyDescent="0.2"/>
    <row r="136" ht="60" customHeight="1" x14ac:dyDescent="0.2"/>
    <row r="141" ht="33" customHeight="1" x14ac:dyDescent="0.2"/>
    <row r="142" ht="61.5" customHeight="1" x14ac:dyDescent="0.2"/>
    <row r="144" ht="16.5" customHeight="1" x14ac:dyDescent="0.2"/>
    <row r="145" ht="57" customHeight="1" x14ac:dyDescent="0.2"/>
    <row r="146" ht="15.75" customHeight="1" x14ac:dyDescent="0.2"/>
    <row r="147" ht="30" customHeight="1" x14ac:dyDescent="0.2"/>
    <row r="148" ht="7.5" customHeight="1" x14ac:dyDescent="0.2"/>
    <row r="151" ht="14.25" customHeight="1" x14ac:dyDescent="0.2"/>
    <row r="152" ht="6.75" customHeight="1" x14ac:dyDescent="0.2"/>
    <row r="153" ht="36.75" customHeight="1" x14ac:dyDescent="0.2"/>
    <row r="155" ht="16.5" customHeight="1" x14ac:dyDescent="0.2"/>
    <row r="156" ht="57" customHeight="1" x14ac:dyDescent="0.2"/>
    <row r="158" ht="54.75" customHeight="1" x14ac:dyDescent="0.2"/>
    <row r="160" ht="16.5" customHeight="1" x14ac:dyDescent="0.2"/>
    <row r="161" ht="110.25" customHeight="1" x14ac:dyDescent="0.2"/>
    <row r="163" ht="16.5" customHeight="1" x14ac:dyDescent="0.2"/>
    <row r="164" ht="99" customHeight="1" x14ac:dyDescent="0.2"/>
  </sheetData>
  <mergeCells count="168">
    <mergeCell ref="B123:F123"/>
    <mergeCell ref="B108:F108"/>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22:H122"/>
    <mergeCell ref="G118:H118"/>
    <mergeCell ref="G119:H119"/>
    <mergeCell ref="G120:H120"/>
    <mergeCell ref="G121:H121"/>
    <mergeCell ref="G113:H113"/>
    <mergeCell ref="G114:H114"/>
    <mergeCell ref="G115:H115"/>
    <mergeCell ref="G116:H116"/>
    <mergeCell ref="G117:H117"/>
    <mergeCell ref="B59:F59"/>
    <mergeCell ref="B60:F60"/>
    <mergeCell ref="B61:F61"/>
    <mergeCell ref="B62:F62"/>
    <mergeCell ref="B63:F63"/>
    <mergeCell ref="B64:F64"/>
    <mergeCell ref="B65:F65"/>
    <mergeCell ref="B66:F66"/>
    <mergeCell ref="B67:F67"/>
    <mergeCell ref="G112:H112"/>
    <mergeCell ref="G91:H91"/>
    <mergeCell ref="G92:H92"/>
    <mergeCell ref="G93:H93"/>
    <mergeCell ref="G107:H107"/>
    <mergeCell ref="G108:H108"/>
    <mergeCell ref="G111:H111"/>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23:H123"/>
    <mergeCell ref="B110:H110"/>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107:F107"/>
    <mergeCell ref="B111:F111"/>
    <mergeCell ref="B112:F112"/>
    <mergeCell ref="B96:F96"/>
    <mergeCell ref="B97:F97"/>
    <mergeCell ref="B98:F98"/>
    <mergeCell ref="B99:F99"/>
    <mergeCell ref="B100:F100"/>
    <mergeCell ref="B101:F101"/>
    <mergeCell ref="B102:F102"/>
    <mergeCell ref="B103:F103"/>
    <mergeCell ref="B104:F104"/>
    <mergeCell ref="B105:F105"/>
    <mergeCell ref="B106:F106"/>
    <mergeCell ref="B122:F122"/>
    <mergeCell ref="B113:F113"/>
    <mergeCell ref="B114:F114"/>
    <mergeCell ref="B115:F115"/>
    <mergeCell ref="B116:F116"/>
    <mergeCell ref="B117:F117"/>
    <mergeCell ref="B118:F118"/>
    <mergeCell ref="B119:F119"/>
    <mergeCell ref="B120:F120"/>
    <mergeCell ref="B121:F121"/>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db08c1985a06a2b3276c80b573bc6bfe">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ccdf55b2ab6e4b0e010ea25aa17798c"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CEC204-720F-4759-877F-AA506BAB78FB}"/>
</file>

<file path=customXml/itemProps2.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3.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Semester Project Report</vt:lpstr>
      <vt:lpstr>'Semester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Iqbal, Ayyan</cp:lastModifiedBy>
  <cp:revision/>
  <cp:lastPrinted>2024-08-28T18:37:33Z</cp:lastPrinted>
  <dcterms:created xsi:type="dcterms:W3CDTF">2014-09-19T14:32:14Z</dcterms:created>
  <dcterms:modified xsi:type="dcterms:W3CDTF">2025-12-24T21:40:41Z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