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9"/>
  <workbookPr autoCompressPictures="0"/>
  <xr:revisionPtr revIDLastSave="0" documentId="11_F336D10D7F055721845ED0A187F4B6A2AE08C6C1" xr6:coauthVersionLast="47" xr6:coauthVersionMax="47" xr10:uidLastSave="{00000000-0000-0000-0000-000000000000}"/>
  <bookViews>
    <workbookView xWindow="2320" yWindow="600" windowWidth="18280" windowHeight="15200" xr2:uid="{00000000-000D-0000-FFFF-FFFF0000000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55" i="1"/>
  <c r="F94" i="1"/>
  <c r="F68" i="1"/>
  <c r="F109" i="1"/>
</calcChain>
</file>

<file path=xl/sharedStrings.xml><?xml version="1.0" encoding="utf-8"?>
<sst xmlns="http://schemas.openxmlformats.org/spreadsheetml/2006/main" count="60" uniqueCount="55">
  <si>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</si>
  <si>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</si>
  <si>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</si>
  <si>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</si>
  <si>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Allerton Solar Array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</si>
  <si>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</si>
  <si>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</si>
  <si>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</si>
  <si>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</si>
  <si>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</si>
  <si>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</si>
  <si>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</si>
  <si>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</si>
  <si>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</si>
  <si>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</si>
  <si>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</si>
  <si>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Material Acquisition </t>
  </si>
  <si>
    <t>6 weeks</t>
  </si>
  <si>
    <t xml:space="preserve">6 weeks after project is awarded </t>
  </si>
  <si>
    <t xml:space="preserve">Installation of Solar Array </t>
  </si>
  <si>
    <t xml:space="preserve">6 weeks </t>
  </si>
  <si>
    <t xml:space="preserve">12 weeks after project awarded </t>
  </si>
  <si>
    <t>Final Report Submitted to SSC</t>
  </si>
  <si>
    <t>18 weeks after project awarded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</si>
  <si>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</si>
  <si>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</si>
  <si>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</si>
  <si>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</si>
  <si>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</si>
  <si>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</si>
  <si>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</si>
  <si>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 xml:space="preserve">Concrete Foundation Pads, delievered to Allerton Park </t>
  </si>
  <si>
    <t>High Performance Moudule Mage Powertec Plus 250</t>
  </si>
  <si>
    <t>10' Transtiion Cable (female)</t>
  </si>
  <si>
    <t>Fuses, Electrical Boxes, additional wire</t>
  </si>
  <si>
    <t xml:space="preserve">90 Degree Cable clips </t>
  </si>
  <si>
    <t xml:space="preserve">Ac Module Power Manager </t>
  </si>
  <si>
    <t>PV Ground Mount System</t>
  </si>
  <si>
    <t>PV Ground Mount System Shipping</t>
  </si>
  <si>
    <t>Wire from Array to Meter</t>
  </si>
  <si>
    <t>Counduit from Array to Meter</t>
  </si>
  <si>
    <t>Subtotal</t>
  </si>
  <si>
    <t>Publicity &amp; Communication</t>
  </si>
  <si>
    <t xml:space="preserve">Education Material to be displayed in Visitor Center </t>
  </si>
  <si>
    <t xml:space="preserve">Picture and story write up and material to be used for education </t>
  </si>
  <si>
    <t>Personnel &amp; Wages</t>
  </si>
  <si>
    <t xml:space="preserve">Layout and Design </t>
  </si>
  <si>
    <t>Assemble and Installation/hour</t>
  </si>
  <si>
    <t>Allerton Labor (In kind Cost) $$/HR</t>
  </si>
  <si>
    <t>Project Budget per F&amp;S</t>
  </si>
  <si>
    <t>General Supplies &amp; Other</t>
  </si>
  <si>
    <t xml:space="preserve">Food/ Day (Contractor </t>
  </si>
  <si>
    <t xml:space="preserve">(POV) Milage Reimbursement Rate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</si>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</sst>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u/>
      <sz val="11"/>
      <color theme="10"/>
      <name val="Calibri"/>
      <family val="2"/>
      <scheme val="minor"/>
    </font>
    <font>
      <u/>
      <sz val="11"/>
      <color theme="11"/>
      <name val="Calibri"/>
      <family val="2"/>
      <scheme val="minor"/>
    </font>
    <font>
      <sz val="12"/>
      <color rgb="FF00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bottom style="thin">
        <color auto="1"/>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7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12" fillId="6" borderId="15" xfId="0" applyNumberFormat="1" applyFont="1" applyFill="1" applyBorder="1" applyAlignment="1" applyProtection="1">
      <alignment vertical="center"/>
      <protection locked="0"/>
    </xf>
    <xf numFmtId="164" fontId="12" fillId="6" borderId="24" xfId="0" applyNumberFormat="1" applyFont="1" applyFill="1" applyBorder="1" applyAlignment="1" applyProtection="1">
      <alignment vertical="center"/>
      <protection locked="0"/>
    </xf>
    <xf numFmtId="0" fontId="2" fillId="2" borderId="6" xfId="0" applyFont="1" applyFill="1" applyBorder="1" applyAlignment="1">
      <alignment horizontal="lef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zoomScalePageLayoutView="80" workbookViewId="0">
      <selection activeCell="F17" sqref="F17"/>
    </sheetView>
  </sheetViews>
  <sheetFormatPr defaultColWidth="8.85546875" defaultRowHeight="14.1"/>
  <cols>
    <col min="2" max="2" width="25.7109375" customWidth="1"/>
    <col min="3" max="3" width="31.42578125" customWidth="1"/>
    <col min="4" max="4" width="26.42578125" customWidth="1"/>
    <col min="5" max="7" width="25.7109375" customWidth="1"/>
    <col min="8" max="8" width="58" customWidth="1"/>
  </cols>
  <sheetData>
    <row r="1" spans="1:8" ht="72" customHeight="1">
      <c r="A1" s="30"/>
      <c r="B1" s="55"/>
      <c r="C1" s="55"/>
      <c r="D1" s="55"/>
      <c r="E1" s="55"/>
      <c r="F1" s="55"/>
      <c r="G1" s="55"/>
      <c r="H1" s="1"/>
    </row>
    <row r="2" spans="1:8" ht="24.95">
      <c r="A2" s="30"/>
      <c r="B2" s="56" t="s">
        <v>0</v>
      </c>
      <c r="C2" s="56"/>
      <c r="D2" s="56"/>
      <c r="E2" s="56"/>
      <c r="F2" s="56"/>
      <c r="G2" s="56"/>
      <c r="H2" s="2"/>
    </row>
    <row r="3" spans="1:8" ht="15.95" thickBot="1">
      <c r="A3" s="30"/>
      <c r="B3" s="2"/>
      <c r="C3" s="2"/>
      <c r="D3" s="2"/>
      <c r="E3" s="2"/>
      <c r="F3" s="2"/>
      <c r="G3" s="2"/>
      <c r="H3" s="2"/>
    </row>
    <row r="4" spans="1:8" ht="15">
      <c r="A4" s="30"/>
      <c r="B4" s="57" t="s">
        <v>1</v>
      </c>
      <c r="C4" s="58"/>
      <c r="D4" s="58"/>
      <c r="E4" s="58"/>
      <c r="F4" s="58"/>
      <c r="G4" s="59"/>
      <c r="H4" s="2"/>
    </row>
    <row r="5" spans="1:8" ht="15">
      <c r="A5" s="30"/>
      <c r="B5" s="60"/>
      <c r="C5" s="61"/>
      <c r="D5" s="61"/>
      <c r="E5" s="61"/>
      <c r="F5" s="61"/>
      <c r="G5" s="62"/>
      <c r="H5" s="2"/>
    </row>
    <row r="6" spans="1:8" ht="15">
      <c r="A6" s="30"/>
      <c r="B6" s="60"/>
      <c r="C6" s="61"/>
      <c r="D6" s="61"/>
      <c r="E6" s="61"/>
      <c r="F6" s="61"/>
      <c r="G6" s="62"/>
      <c r="H6" s="2"/>
    </row>
    <row r="7" spans="1:8" ht="15">
      <c r="A7" s="30"/>
      <c r="B7" s="60"/>
      <c r="C7" s="61"/>
      <c r="D7" s="61"/>
      <c r="E7" s="61"/>
      <c r="F7" s="61"/>
      <c r="G7" s="62"/>
      <c r="H7" s="2"/>
    </row>
    <row r="8" spans="1:8" ht="15">
      <c r="A8" s="30"/>
      <c r="B8" s="60"/>
      <c r="C8" s="61"/>
      <c r="D8" s="61"/>
      <c r="E8" s="61"/>
      <c r="F8" s="61"/>
      <c r="G8" s="62"/>
      <c r="H8" s="2"/>
    </row>
    <row r="9" spans="1:8" ht="15">
      <c r="A9" s="30"/>
      <c r="B9" s="60"/>
      <c r="C9" s="61"/>
      <c r="D9" s="61"/>
      <c r="E9" s="61"/>
      <c r="F9" s="61"/>
      <c r="G9" s="62"/>
      <c r="H9" s="2"/>
    </row>
    <row r="10" spans="1:8" ht="15.95" thickBot="1">
      <c r="A10" s="30"/>
      <c r="B10" s="63"/>
      <c r="C10" s="64"/>
      <c r="D10" s="64"/>
      <c r="E10" s="64"/>
      <c r="F10" s="64"/>
      <c r="G10" s="65"/>
      <c r="H10" s="2"/>
    </row>
    <row r="11" spans="1:8" ht="24.95">
      <c r="A11" s="30"/>
      <c r="B11" s="66" t="s">
        <v>2</v>
      </c>
      <c r="C11" s="66"/>
      <c r="D11" s="66"/>
      <c r="E11" s="66"/>
      <c r="F11" s="66"/>
      <c r="G11" s="66"/>
      <c r="H11" s="66"/>
    </row>
    <row r="12" spans="1:8" ht="26.1" thickBot="1">
      <c r="A12" s="30"/>
      <c r="B12" s="3"/>
      <c r="C12" s="3"/>
      <c r="D12" s="4"/>
      <c r="E12" s="4"/>
      <c r="F12" s="4"/>
      <c r="G12" s="4"/>
      <c r="H12" s="3"/>
    </row>
    <row r="13" spans="1:8" ht="15.95" thickBot="1">
      <c r="A13" s="30"/>
      <c r="B13" s="67" t="s">
        <v>3</v>
      </c>
      <c r="C13" s="68"/>
      <c r="D13" s="69" t="s">
        <v>4</v>
      </c>
      <c r="E13" s="70"/>
      <c r="F13" s="70"/>
      <c r="G13" s="71"/>
      <c r="H13" s="5"/>
    </row>
    <row r="14" spans="1:8" ht="15.95" thickBot="1">
      <c r="A14" s="30"/>
      <c r="B14" s="67" t="s">
        <v>5</v>
      </c>
      <c r="C14" s="68"/>
      <c r="D14" s="6">
        <v>55000</v>
      </c>
      <c r="E14" s="7"/>
      <c r="F14" s="12"/>
      <c r="G14" s="12"/>
      <c r="H14" s="2"/>
    </row>
    <row r="15" spans="1:8" ht="15.95" thickBot="1">
      <c r="A15" s="30"/>
      <c r="B15" s="67" t="s">
        <v>6</v>
      </c>
      <c r="C15" s="68"/>
      <c r="D15" s="8" t="s">
        <v>7</v>
      </c>
      <c r="E15" s="29" t="s">
        <v>8</v>
      </c>
      <c r="F15" s="2"/>
    </row>
    <row r="16" spans="1:8" ht="16.5" customHeight="1">
      <c r="A16" s="30"/>
      <c r="B16" s="74"/>
      <c r="C16" s="74"/>
      <c r="D16" s="75"/>
      <c r="E16" s="75"/>
      <c r="F16" s="19"/>
      <c r="G16" s="19"/>
      <c r="H16" s="2"/>
    </row>
    <row r="17" spans="1:8" ht="15">
      <c r="A17" s="30"/>
      <c r="B17" s="74"/>
      <c r="C17" s="74"/>
      <c r="D17" s="75"/>
      <c r="E17" s="75"/>
      <c r="F17" s="19"/>
      <c r="G17" s="19"/>
      <c r="H17" s="2"/>
    </row>
    <row r="18" spans="1:8" ht="15">
      <c r="A18" s="30"/>
      <c r="B18" s="26"/>
      <c r="C18" s="26"/>
      <c r="D18" s="19"/>
      <c r="E18" s="19"/>
      <c r="F18" s="19"/>
      <c r="G18" s="19"/>
      <c r="H18" s="2"/>
    </row>
    <row r="19" spans="1:8" ht="15">
      <c r="A19" s="30"/>
      <c r="B19" s="2"/>
      <c r="C19" s="2"/>
      <c r="D19" s="2"/>
      <c r="E19" s="2"/>
      <c r="F19" s="2"/>
      <c r="G19" s="2"/>
      <c r="H19" s="2"/>
    </row>
    <row r="20" spans="1:8" ht="24.95">
      <c r="A20" s="30"/>
      <c r="B20" s="73" t="s">
        <v>9</v>
      </c>
      <c r="C20" s="73"/>
      <c r="D20" s="73"/>
      <c r="E20" s="73"/>
      <c r="F20" s="73"/>
      <c r="G20" s="73"/>
      <c r="H20" s="73"/>
    </row>
    <row r="21" spans="1:8" ht="15">
      <c r="A21" s="30"/>
      <c r="B21" s="33" t="s">
        <v>10</v>
      </c>
      <c r="C21" s="33"/>
      <c r="D21" s="33"/>
      <c r="E21" s="33"/>
      <c r="F21" s="33"/>
      <c r="G21" s="33"/>
      <c r="H21" s="2"/>
    </row>
    <row r="22" spans="1:8" ht="15">
      <c r="A22" s="30"/>
      <c r="B22" s="2"/>
      <c r="C22" s="2"/>
      <c r="D22" s="2"/>
      <c r="E22" s="2"/>
      <c r="F22" s="2"/>
      <c r="G22" s="2"/>
      <c r="H22" s="2"/>
    </row>
    <row r="23" spans="1:8" ht="20.100000000000001">
      <c r="A23" s="30"/>
      <c r="B23" s="13" t="s">
        <v>11</v>
      </c>
      <c r="C23" s="2"/>
      <c r="D23" s="2"/>
      <c r="E23" s="2"/>
      <c r="F23" s="2"/>
      <c r="G23" s="2"/>
      <c r="H23" s="2"/>
    </row>
    <row r="24" spans="1:8" ht="15">
      <c r="A24" s="30"/>
      <c r="B24" s="47" t="s">
        <v>12</v>
      </c>
      <c r="C24" s="47"/>
      <c r="D24" s="47"/>
      <c r="E24" s="47"/>
      <c r="F24" s="47"/>
      <c r="G24" s="47"/>
      <c r="H24" s="2"/>
    </row>
    <row r="25" spans="1:8" ht="16.5" customHeight="1">
      <c r="A25" s="30"/>
      <c r="B25" s="2"/>
      <c r="C25" s="2"/>
      <c r="D25" s="2"/>
      <c r="E25" s="2"/>
      <c r="F25" s="2"/>
      <c r="G25" s="2"/>
      <c r="H25" s="2"/>
    </row>
    <row r="26" spans="1:8" ht="18">
      <c r="A26" s="30"/>
      <c r="B26" s="72" t="s">
        <v>13</v>
      </c>
      <c r="C26" s="72"/>
      <c r="D26" s="72" t="s">
        <v>14</v>
      </c>
      <c r="E26" s="72"/>
      <c r="F26" s="72" t="s">
        <v>15</v>
      </c>
      <c r="G26" s="72"/>
      <c r="H26" s="2"/>
    </row>
    <row r="27" spans="1:8" ht="15">
      <c r="A27" s="30"/>
      <c r="B27" s="49" t="s">
        <v>16</v>
      </c>
      <c r="C27" s="50"/>
      <c r="D27" s="49" t="s">
        <v>17</v>
      </c>
      <c r="E27" s="50"/>
      <c r="F27" s="53" t="s">
        <v>18</v>
      </c>
      <c r="G27" s="54"/>
      <c r="H27" s="9"/>
    </row>
    <row r="28" spans="1:8" ht="16.5" customHeight="1">
      <c r="A28" s="30"/>
      <c r="B28" s="49" t="s">
        <v>19</v>
      </c>
      <c r="C28" s="50"/>
      <c r="D28" s="49" t="s">
        <v>20</v>
      </c>
      <c r="E28" s="50"/>
      <c r="F28" s="53" t="s">
        <v>21</v>
      </c>
      <c r="G28" s="54"/>
      <c r="H28" s="9"/>
    </row>
    <row r="29" spans="1:8" ht="15">
      <c r="A29" s="30"/>
      <c r="B29" s="49" t="s">
        <v>22</v>
      </c>
      <c r="C29" s="50"/>
      <c r="D29" s="49" t="s">
        <v>17</v>
      </c>
      <c r="E29" s="50"/>
      <c r="F29" s="53" t="s">
        <v>23</v>
      </c>
      <c r="G29" s="54"/>
      <c r="H29" s="9"/>
    </row>
    <row r="30" spans="1:8" ht="15">
      <c r="A30" s="30"/>
      <c r="B30" s="49"/>
      <c r="C30" s="50"/>
      <c r="D30" s="49"/>
      <c r="E30" s="50"/>
      <c r="F30" s="49"/>
      <c r="G30" s="50"/>
      <c r="H30" s="9"/>
    </row>
    <row r="31" spans="1:8" ht="16.5" customHeight="1">
      <c r="A31" s="30"/>
      <c r="B31" s="49"/>
      <c r="C31" s="50"/>
      <c r="D31" s="49"/>
      <c r="E31" s="50"/>
      <c r="F31" s="53"/>
      <c r="G31" s="54"/>
      <c r="H31" s="9"/>
    </row>
    <row r="32" spans="1:8" ht="15">
      <c r="A32" s="30"/>
      <c r="B32" s="49"/>
      <c r="C32" s="50"/>
      <c r="D32" s="49"/>
      <c r="E32" s="50"/>
      <c r="F32" s="49"/>
      <c r="G32" s="50"/>
      <c r="H32" s="9"/>
    </row>
    <row r="33" spans="1:8" ht="15">
      <c r="A33" s="30"/>
      <c r="B33" s="49"/>
      <c r="C33" s="50"/>
      <c r="D33" s="49"/>
      <c r="E33" s="50"/>
      <c r="F33" s="53"/>
      <c r="G33" s="54"/>
      <c r="H33" s="9"/>
    </row>
    <row r="34" spans="1:8" ht="15">
      <c r="A34" s="30"/>
      <c r="B34" s="49"/>
      <c r="C34" s="50"/>
      <c r="D34" s="49"/>
      <c r="E34" s="50"/>
      <c r="F34" s="53"/>
      <c r="G34" s="54"/>
      <c r="H34" s="9"/>
    </row>
    <row r="35" spans="1:8" ht="15">
      <c r="A35" s="30"/>
      <c r="B35" s="49"/>
      <c r="C35" s="50"/>
      <c r="D35" s="49"/>
      <c r="E35" s="50"/>
      <c r="F35" s="49"/>
      <c r="G35" s="50"/>
      <c r="H35" s="9"/>
    </row>
    <row r="36" spans="1:8" ht="15">
      <c r="A36" s="30"/>
      <c r="B36" s="49"/>
      <c r="C36" s="50"/>
      <c r="D36" s="49"/>
      <c r="E36" s="50"/>
      <c r="F36" s="49"/>
      <c r="G36" s="50"/>
      <c r="H36" s="9"/>
    </row>
    <row r="37" spans="1:8" ht="15">
      <c r="A37" s="30"/>
      <c r="B37" s="51"/>
      <c r="C37" s="52"/>
      <c r="D37" s="51"/>
      <c r="E37" s="52"/>
      <c r="F37" s="51"/>
      <c r="G37" s="52"/>
      <c r="H37" s="9"/>
    </row>
    <row r="38" spans="1:8" ht="15">
      <c r="A38" s="30"/>
      <c r="B38" s="10"/>
      <c r="C38" s="10"/>
      <c r="D38" s="10"/>
      <c r="E38" s="10"/>
      <c r="F38" s="10"/>
      <c r="G38" s="10"/>
      <c r="H38" s="2"/>
    </row>
    <row r="39" spans="1:8" ht="20.100000000000001">
      <c r="A39" s="30"/>
      <c r="B39" s="13" t="s">
        <v>24</v>
      </c>
      <c r="C39" s="2"/>
      <c r="D39" s="2"/>
      <c r="E39" s="2"/>
      <c r="F39" s="2"/>
      <c r="G39" s="2"/>
      <c r="H39" s="2"/>
    </row>
    <row r="40" spans="1:8" ht="15">
      <c r="A40" s="30"/>
      <c r="B40" s="47" t="s">
        <v>25</v>
      </c>
      <c r="C40" s="47"/>
      <c r="D40" s="47"/>
      <c r="E40" s="47"/>
      <c r="F40" s="47"/>
      <c r="G40" s="47"/>
      <c r="H40" s="2"/>
    </row>
    <row r="41" spans="1:8" ht="15">
      <c r="A41" s="30"/>
      <c r="B41" s="2"/>
      <c r="C41" s="2"/>
      <c r="D41" s="2"/>
      <c r="E41" s="2"/>
      <c r="F41" s="2"/>
      <c r="G41" s="2"/>
      <c r="H41" s="2"/>
    </row>
    <row r="42" spans="1:8" ht="20.100000000000001">
      <c r="A42" s="30"/>
      <c r="B42" s="48" t="s">
        <v>26</v>
      </c>
      <c r="C42" s="48"/>
      <c r="D42" s="23" t="s">
        <v>27</v>
      </c>
      <c r="E42" s="23" t="s">
        <v>28</v>
      </c>
      <c r="F42" s="48" t="s">
        <v>29</v>
      </c>
      <c r="G42" s="48"/>
      <c r="H42" s="2"/>
    </row>
    <row r="43" spans="1:8" ht="18">
      <c r="A43" s="30"/>
      <c r="B43" s="25"/>
      <c r="C43" s="25"/>
      <c r="D43" s="25"/>
      <c r="E43" s="25"/>
      <c r="F43" s="25"/>
      <c r="G43" s="25"/>
      <c r="H43" s="2"/>
    </row>
    <row r="44" spans="1:8" ht="18">
      <c r="A44" s="30"/>
      <c r="B44" s="42" t="s">
        <v>30</v>
      </c>
      <c r="C44" s="42"/>
      <c r="D44" s="42"/>
      <c r="E44" s="42"/>
      <c r="F44" s="42"/>
      <c r="G44" s="42"/>
      <c r="H44" s="2"/>
    </row>
    <row r="45" spans="1:8" ht="15">
      <c r="A45" s="30"/>
      <c r="B45" s="34" t="s">
        <v>31</v>
      </c>
      <c r="C45" s="35"/>
      <c r="D45" s="14">
        <v>1100</v>
      </c>
      <c r="E45" s="15">
        <v>6</v>
      </c>
      <c r="F45" s="36">
        <f t="shared" ref="F45:F54" si="0">D45*E45</f>
        <v>6600</v>
      </c>
      <c r="G45" s="37"/>
      <c r="H45" s="9"/>
    </row>
    <row r="46" spans="1:8" ht="15">
      <c r="A46" s="30"/>
      <c r="B46" s="34" t="s">
        <v>32</v>
      </c>
      <c r="C46" s="35"/>
      <c r="D46" s="27">
        <v>404.07</v>
      </c>
      <c r="E46" s="15">
        <v>60</v>
      </c>
      <c r="F46" s="36">
        <f t="shared" si="0"/>
        <v>24244.2</v>
      </c>
      <c r="G46" s="37"/>
      <c r="H46" s="9"/>
    </row>
    <row r="47" spans="1:8" ht="15">
      <c r="A47" s="30"/>
      <c r="B47" s="34" t="s">
        <v>33</v>
      </c>
      <c r="C47" s="35"/>
      <c r="D47" s="28">
        <v>47.39</v>
      </c>
      <c r="E47" s="15">
        <v>6</v>
      </c>
      <c r="F47" s="36">
        <f t="shared" si="0"/>
        <v>284.34000000000003</v>
      </c>
      <c r="G47" s="37"/>
      <c r="H47" s="9"/>
    </row>
    <row r="48" spans="1:8" ht="15">
      <c r="A48" s="30"/>
      <c r="B48" s="34" t="s">
        <v>34</v>
      </c>
      <c r="C48" s="35"/>
      <c r="D48" s="28">
        <v>3500</v>
      </c>
      <c r="E48" s="15">
        <v>1</v>
      </c>
      <c r="F48" s="36">
        <f t="shared" si="0"/>
        <v>3500</v>
      </c>
      <c r="G48" s="37"/>
      <c r="H48" s="9"/>
    </row>
    <row r="49" spans="1:8" ht="15">
      <c r="A49" s="30"/>
      <c r="B49" s="34" t="s">
        <v>35</v>
      </c>
      <c r="C49" s="35"/>
      <c r="D49" s="28">
        <v>1</v>
      </c>
      <c r="E49" s="15">
        <v>12</v>
      </c>
      <c r="F49" s="36">
        <f t="shared" si="0"/>
        <v>12</v>
      </c>
      <c r="G49" s="37"/>
      <c r="H49" s="9"/>
    </row>
    <row r="50" spans="1:8" ht="15">
      <c r="A50" s="30"/>
      <c r="B50" s="34" t="s">
        <v>36</v>
      </c>
      <c r="C50" s="35"/>
      <c r="D50" s="28">
        <v>500</v>
      </c>
      <c r="E50" s="15">
        <v>1</v>
      </c>
      <c r="F50" s="36">
        <f t="shared" si="0"/>
        <v>500</v>
      </c>
      <c r="G50" s="37"/>
      <c r="H50" s="9"/>
    </row>
    <row r="51" spans="1:8" ht="15">
      <c r="A51" s="30"/>
      <c r="B51" s="34" t="s">
        <v>37</v>
      </c>
      <c r="C51" s="35"/>
      <c r="D51" s="28">
        <v>2000</v>
      </c>
      <c r="E51" s="15">
        <v>3</v>
      </c>
      <c r="F51" s="36">
        <f t="shared" si="0"/>
        <v>6000</v>
      </c>
      <c r="G51" s="37"/>
      <c r="H51" s="9"/>
    </row>
    <row r="52" spans="1:8" ht="15">
      <c r="A52" s="30"/>
      <c r="B52" s="34" t="s">
        <v>38</v>
      </c>
      <c r="C52" s="35"/>
      <c r="D52" s="28">
        <v>755</v>
      </c>
      <c r="E52" s="15">
        <v>1</v>
      </c>
      <c r="F52" s="36">
        <f t="shared" si="0"/>
        <v>755</v>
      </c>
      <c r="G52" s="37"/>
      <c r="H52" s="9"/>
    </row>
    <row r="53" spans="1:8" ht="16.5" customHeight="1">
      <c r="A53" s="30"/>
      <c r="B53" s="34" t="s">
        <v>39</v>
      </c>
      <c r="C53" s="35"/>
      <c r="D53" s="28">
        <v>600</v>
      </c>
      <c r="E53" s="15">
        <v>1</v>
      </c>
      <c r="F53" s="36">
        <f t="shared" si="0"/>
        <v>600</v>
      </c>
      <c r="G53" s="37"/>
      <c r="H53" s="9"/>
    </row>
    <row r="54" spans="1:8" ht="15.95" thickBot="1">
      <c r="A54" s="30"/>
      <c r="B54" s="34" t="s">
        <v>40</v>
      </c>
      <c r="C54" s="35"/>
      <c r="D54" s="28">
        <v>600</v>
      </c>
      <c r="E54" s="15">
        <v>1</v>
      </c>
      <c r="F54" s="45">
        <f t="shared" si="0"/>
        <v>600</v>
      </c>
      <c r="G54" s="46"/>
      <c r="H54" s="9"/>
    </row>
    <row r="55" spans="1:8" ht="15.95" thickBot="1">
      <c r="A55" s="30"/>
      <c r="B55" s="10"/>
      <c r="C55" s="10"/>
      <c r="D55" s="10"/>
      <c r="E55" s="16" t="s">
        <v>41</v>
      </c>
      <c r="F55" s="43">
        <f>SUM(F45:G54)</f>
        <v>43095.54</v>
      </c>
      <c r="G55" s="44"/>
      <c r="H55" s="5"/>
    </row>
    <row r="56" spans="1:8" ht="33.75" customHeight="1">
      <c r="A56" s="30"/>
      <c r="B56" s="2"/>
      <c r="C56" s="2"/>
      <c r="D56" s="2"/>
      <c r="E56" s="24"/>
      <c r="F56" s="17"/>
      <c r="G56" s="17"/>
      <c r="H56" s="2"/>
    </row>
    <row r="57" spans="1:8" ht="18">
      <c r="A57" s="30"/>
      <c r="B57" s="42" t="s">
        <v>42</v>
      </c>
      <c r="C57" s="42"/>
      <c r="D57" s="42"/>
      <c r="E57" s="42"/>
      <c r="F57" s="42"/>
      <c r="G57" s="42"/>
      <c r="H57" s="2"/>
    </row>
    <row r="58" spans="1:8" ht="15">
      <c r="A58" s="30"/>
      <c r="B58" s="34" t="s">
        <v>43</v>
      </c>
      <c r="C58" s="35"/>
      <c r="D58" s="14">
        <v>250</v>
      </c>
      <c r="E58" s="15">
        <v>1</v>
      </c>
      <c r="F58" s="36">
        <f t="shared" ref="F58:F67" si="1">D58*E58</f>
        <v>250</v>
      </c>
      <c r="G58" s="37"/>
      <c r="H58" s="9"/>
    </row>
    <row r="59" spans="1:8" ht="15">
      <c r="A59" s="30"/>
      <c r="B59" s="34" t="s">
        <v>44</v>
      </c>
      <c r="C59" s="35"/>
      <c r="D59" s="14">
        <v>1000</v>
      </c>
      <c r="E59" s="15">
        <v>1</v>
      </c>
      <c r="F59" s="36">
        <f t="shared" si="1"/>
        <v>1000</v>
      </c>
      <c r="G59" s="37"/>
      <c r="H59" s="9"/>
    </row>
    <row r="60" spans="1:8" ht="15">
      <c r="A60" s="30"/>
      <c r="B60" s="34"/>
      <c r="C60" s="35"/>
      <c r="D60" s="14"/>
      <c r="E60" s="15"/>
      <c r="F60" s="36">
        <f t="shared" si="1"/>
        <v>0</v>
      </c>
      <c r="G60" s="37"/>
      <c r="H60" s="9"/>
    </row>
    <row r="61" spans="1:8" ht="15">
      <c r="A61" s="30"/>
      <c r="B61" s="34"/>
      <c r="C61" s="35"/>
      <c r="D61" s="14"/>
      <c r="E61" s="15"/>
      <c r="F61" s="36">
        <f t="shared" si="1"/>
        <v>0</v>
      </c>
      <c r="G61" s="37"/>
      <c r="H61" s="9"/>
    </row>
    <row r="62" spans="1:8" ht="15">
      <c r="A62" s="30"/>
      <c r="B62" s="34"/>
      <c r="C62" s="35"/>
      <c r="D62" s="14"/>
      <c r="E62" s="15"/>
      <c r="F62" s="36">
        <f t="shared" si="1"/>
        <v>0</v>
      </c>
      <c r="G62" s="37"/>
      <c r="H62" s="9"/>
    </row>
    <row r="63" spans="1:8" ht="15">
      <c r="A63" s="30"/>
      <c r="B63" s="34"/>
      <c r="C63" s="35"/>
      <c r="D63" s="14"/>
      <c r="E63" s="15"/>
      <c r="F63" s="36">
        <f t="shared" si="1"/>
        <v>0</v>
      </c>
      <c r="G63" s="37"/>
      <c r="H63" s="9"/>
    </row>
    <row r="64" spans="1:8" ht="15">
      <c r="A64" s="30"/>
      <c r="B64" s="34"/>
      <c r="C64" s="35"/>
      <c r="D64" s="14"/>
      <c r="E64" s="15"/>
      <c r="F64" s="36">
        <f t="shared" si="1"/>
        <v>0</v>
      </c>
      <c r="G64" s="37"/>
      <c r="H64" s="9"/>
    </row>
    <row r="65" spans="1:8" ht="15">
      <c r="A65" s="30"/>
      <c r="B65" s="34"/>
      <c r="C65" s="35"/>
      <c r="D65" s="14"/>
      <c r="E65" s="15"/>
      <c r="F65" s="36">
        <f t="shared" si="1"/>
        <v>0</v>
      </c>
      <c r="G65" s="37"/>
      <c r="H65" s="9"/>
    </row>
    <row r="66" spans="1:8" ht="15">
      <c r="A66" s="30"/>
      <c r="B66" s="34"/>
      <c r="C66" s="35"/>
      <c r="D66" s="14"/>
      <c r="E66" s="15"/>
      <c r="F66" s="36">
        <f t="shared" si="1"/>
        <v>0</v>
      </c>
      <c r="G66" s="37"/>
      <c r="H66" s="9"/>
    </row>
    <row r="67" spans="1:8" ht="15">
      <c r="A67" s="30"/>
      <c r="B67" s="34"/>
      <c r="C67" s="35"/>
      <c r="D67" s="14"/>
      <c r="E67" s="15"/>
      <c r="F67" s="36">
        <f t="shared" si="1"/>
        <v>0</v>
      </c>
      <c r="G67" s="37"/>
      <c r="H67" s="9"/>
    </row>
    <row r="68" spans="1:8" ht="15.95" thickBot="1">
      <c r="A68" s="30"/>
      <c r="B68" s="11"/>
      <c r="C68" s="11"/>
      <c r="D68" s="18"/>
      <c r="E68" s="16" t="s">
        <v>41</v>
      </c>
      <c r="F68" s="38">
        <f>SUM(F58:G67)</f>
        <v>1250</v>
      </c>
      <c r="G68" s="39"/>
      <c r="H68" s="5"/>
    </row>
    <row r="69" spans="1:8" ht="15">
      <c r="A69" s="30"/>
      <c r="B69" s="19"/>
      <c r="C69" s="19"/>
      <c r="D69" s="20"/>
      <c r="E69" s="24"/>
      <c r="F69" s="17"/>
      <c r="G69" s="17"/>
      <c r="H69" s="2"/>
    </row>
    <row r="70" spans="1:8" ht="18">
      <c r="A70" s="30"/>
      <c r="B70" s="42" t="s">
        <v>45</v>
      </c>
      <c r="C70" s="42"/>
      <c r="D70" s="42"/>
      <c r="E70" s="42"/>
      <c r="F70" s="42"/>
      <c r="G70" s="42"/>
      <c r="H70" s="2"/>
    </row>
    <row r="71" spans="1:8" ht="15">
      <c r="A71" s="30"/>
      <c r="B71" s="34" t="s">
        <v>46</v>
      </c>
      <c r="C71" s="35"/>
      <c r="D71" s="14">
        <v>3500</v>
      </c>
      <c r="E71" s="15">
        <v>1</v>
      </c>
      <c r="F71" s="36">
        <f t="shared" ref="F71:F80" si="2">D71*E71</f>
        <v>3500</v>
      </c>
      <c r="G71" s="37"/>
      <c r="H71" s="9"/>
    </row>
    <row r="72" spans="1:8" ht="15">
      <c r="A72" s="30"/>
      <c r="B72" s="34" t="s">
        <v>47</v>
      </c>
      <c r="C72" s="35"/>
      <c r="D72" s="14">
        <v>114.75</v>
      </c>
      <c r="E72" s="15">
        <v>260</v>
      </c>
      <c r="F72" s="36">
        <f t="shared" si="2"/>
        <v>29835</v>
      </c>
      <c r="G72" s="37"/>
      <c r="H72" s="9"/>
    </row>
    <row r="73" spans="1:8" ht="15">
      <c r="A73" s="30"/>
      <c r="B73" s="34" t="s">
        <v>48</v>
      </c>
      <c r="C73" s="35"/>
      <c r="D73" s="14">
        <v>40</v>
      </c>
      <c r="E73" s="15">
        <v>30</v>
      </c>
      <c r="F73" s="36">
        <f t="shared" si="2"/>
        <v>1200</v>
      </c>
      <c r="G73" s="37"/>
      <c r="H73" s="9"/>
    </row>
    <row r="74" spans="1:8" ht="15">
      <c r="A74" s="30"/>
      <c r="B74" s="34"/>
      <c r="C74" s="35"/>
      <c r="D74" s="14"/>
      <c r="E74" s="15"/>
      <c r="F74" s="36">
        <f t="shared" si="2"/>
        <v>0</v>
      </c>
      <c r="G74" s="37"/>
      <c r="H74" s="9"/>
    </row>
    <row r="75" spans="1:8" ht="15">
      <c r="A75" s="30"/>
      <c r="B75" s="34"/>
      <c r="C75" s="35"/>
      <c r="D75" s="14"/>
      <c r="E75" s="15"/>
      <c r="F75" s="36">
        <f t="shared" si="2"/>
        <v>0</v>
      </c>
      <c r="G75" s="37"/>
      <c r="H75" s="9"/>
    </row>
    <row r="76" spans="1:8" ht="15">
      <c r="A76" s="30"/>
      <c r="B76" s="34"/>
      <c r="C76" s="35"/>
      <c r="D76" s="14"/>
      <c r="E76" s="15"/>
      <c r="F76" s="36">
        <f t="shared" si="2"/>
        <v>0</v>
      </c>
      <c r="G76" s="37"/>
      <c r="H76" s="9"/>
    </row>
    <row r="77" spans="1:8" ht="15">
      <c r="A77" s="30"/>
      <c r="B77" s="34"/>
      <c r="C77" s="35"/>
      <c r="D77" s="14"/>
      <c r="E77" s="15"/>
      <c r="F77" s="36">
        <f t="shared" si="2"/>
        <v>0</v>
      </c>
      <c r="G77" s="37"/>
      <c r="H77" s="9"/>
    </row>
    <row r="78" spans="1:8" ht="15">
      <c r="A78" s="30"/>
      <c r="B78" s="34"/>
      <c r="C78" s="35"/>
      <c r="D78" s="14"/>
      <c r="E78" s="15"/>
      <c r="F78" s="36">
        <f t="shared" si="2"/>
        <v>0</v>
      </c>
      <c r="G78" s="37"/>
      <c r="H78" s="9"/>
    </row>
    <row r="79" spans="1:8" ht="15">
      <c r="A79" s="30"/>
      <c r="B79" s="34"/>
      <c r="C79" s="35"/>
      <c r="D79" s="14"/>
      <c r="E79" s="15"/>
      <c r="F79" s="36">
        <f t="shared" si="2"/>
        <v>0</v>
      </c>
      <c r="G79" s="37"/>
      <c r="H79" s="9"/>
    </row>
    <row r="80" spans="1:8" ht="15">
      <c r="A80" s="30"/>
      <c r="B80" s="34"/>
      <c r="C80" s="35"/>
      <c r="D80" s="14"/>
      <c r="E80" s="15"/>
      <c r="F80" s="36">
        <f t="shared" si="2"/>
        <v>0</v>
      </c>
      <c r="G80" s="37"/>
      <c r="H80" s="9"/>
    </row>
    <row r="81" spans="1:8" ht="15.95" thickBot="1">
      <c r="A81" s="30"/>
      <c r="B81" s="11"/>
      <c r="C81" s="11"/>
      <c r="D81" s="18"/>
      <c r="E81" s="16" t="s">
        <v>41</v>
      </c>
      <c r="F81" s="38">
        <f>SUM(F71:G80)</f>
        <v>34535</v>
      </c>
      <c r="G81" s="39"/>
      <c r="H81" s="5"/>
    </row>
    <row r="82" spans="1:8" ht="15">
      <c r="A82" s="30"/>
      <c r="B82" s="19"/>
      <c r="C82" s="19"/>
      <c r="D82" s="20"/>
      <c r="E82" s="24"/>
      <c r="F82" s="17"/>
      <c r="G82" s="17"/>
      <c r="H82" s="2"/>
    </row>
    <row r="83" spans="1:8" ht="18">
      <c r="A83" s="30"/>
      <c r="B83" s="42" t="s">
        <v>49</v>
      </c>
      <c r="C83" s="42"/>
      <c r="D83" s="42"/>
      <c r="E83" s="42"/>
      <c r="F83" s="42"/>
      <c r="G83" s="42"/>
      <c r="H83" s="2"/>
    </row>
    <row r="84" spans="1:8" ht="15">
      <c r="A84" s="30"/>
      <c r="B84" s="34"/>
      <c r="C84" s="35"/>
      <c r="D84" s="14"/>
      <c r="E84" s="15"/>
      <c r="F84" s="36">
        <f t="shared" ref="F84:F93" si="3">D84*E84</f>
        <v>0</v>
      </c>
      <c r="G84" s="37"/>
      <c r="H84" s="9"/>
    </row>
    <row r="85" spans="1:8" ht="15">
      <c r="A85" s="30"/>
      <c r="B85" s="34"/>
      <c r="C85" s="35"/>
      <c r="D85" s="14"/>
      <c r="E85" s="15"/>
      <c r="F85" s="36">
        <f t="shared" si="3"/>
        <v>0</v>
      </c>
      <c r="G85" s="37"/>
      <c r="H85" s="9"/>
    </row>
    <row r="86" spans="1:8" ht="15">
      <c r="A86" s="30"/>
      <c r="B86" s="34"/>
      <c r="C86" s="35"/>
      <c r="D86" s="14"/>
      <c r="E86" s="15"/>
      <c r="F86" s="36">
        <f t="shared" si="3"/>
        <v>0</v>
      </c>
      <c r="G86" s="37"/>
      <c r="H86" s="9"/>
    </row>
    <row r="87" spans="1:8" ht="15">
      <c r="A87" s="30"/>
      <c r="B87" s="34"/>
      <c r="C87" s="35"/>
      <c r="D87" s="14"/>
      <c r="E87" s="15"/>
      <c r="F87" s="36">
        <f t="shared" si="3"/>
        <v>0</v>
      </c>
      <c r="G87" s="37"/>
      <c r="H87" s="9"/>
    </row>
    <row r="88" spans="1:8" ht="15">
      <c r="A88" s="30"/>
      <c r="B88" s="34"/>
      <c r="C88" s="35"/>
      <c r="D88" s="14"/>
      <c r="E88" s="15"/>
      <c r="F88" s="36">
        <f t="shared" si="3"/>
        <v>0</v>
      </c>
      <c r="G88" s="37"/>
      <c r="H88" s="9"/>
    </row>
    <row r="89" spans="1:8" ht="15">
      <c r="A89" s="30"/>
      <c r="B89" s="34"/>
      <c r="C89" s="35"/>
      <c r="D89" s="14"/>
      <c r="E89" s="15"/>
      <c r="F89" s="36">
        <f t="shared" si="3"/>
        <v>0</v>
      </c>
      <c r="G89" s="37"/>
      <c r="H89" s="9"/>
    </row>
    <row r="90" spans="1:8" ht="15">
      <c r="A90" s="30"/>
      <c r="B90" s="34"/>
      <c r="C90" s="35"/>
      <c r="D90" s="14"/>
      <c r="E90" s="15"/>
      <c r="F90" s="36">
        <f t="shared" si="3"/>
        <v>0</v>
      </c>
      <c r="G90" s="37"/>
      <c r="H90" s="9"/>
    </row>
    <row r="91" spans="1:8" ht="15">
      <c r="A91" s="30"/>
      <c r="B91" s="34"/>
      <c r="C91" s="35"/>
      <c r="D91" s="14"/>
      <c r="E91" s="15"/>
      <c r="F91" s="36">
        <f t="shared" si="3"/>
        <v>0</v>
      </c>
      <c r="G91" s="37"/>
      <c r="H91" s="9"/>
    </row>
    <row r="92" spans="1:8" ht="15">
      <c r="A92" s="30"/>
      <c r="B92" s="34"/>
      <c r="C92" s="35"/>
      <c r="D92" s="14"/>
      <c r="E92" s="15"/>
      <c r="F92" s="36">
        <f t="shared" si="3"/>
        <v>0</v>
      </c>
      <c r="G92" s="37"/>
      <c r="H92" s="9"/>
    </row>
    <row r="93" spans="1:8" ht="15">
      <c r="A93" s="30"/>
      <c r="B93" s="34"/>
      <c r="C93" s="35"/>
      <c r="D93" s="14"/>
      <c r="E93" s="15"/>
      <c r="F93" s="36">
        <f t="shared" si="3"/>
        <v>0</v>
      </c>
      <c r="G93" s="37"/>
      <c r="H93" s="9"/>
    </row>
    <row r="94" spans="1:8" ht="15.95" thickBot="1">
      <c r="A94" s="30"/>
      <c r="B94" s="11"/>
      <c r="C94" s="11"/>
      <c r="D94" s="18"/>
      <c r="E94" s="16" t="s">
        <v>41</v>
      </c>
      <c r="F94" s="38">
        <f>SUM(F84:G93)</f>
        <v>0</v>
      </c>
      <c r="G94" s="39"/>
      <c r="H94" s="5"/>
    </row>
    <row r="95" spans="1:8" ht="15">
      <c r="A95" s="30"/>
      <c r="B95" s="19"/>
      <c r="C95" s="19"/>
      <c r="D95" s="20"/>
      <c r="E95" s="24"/>
      <c r="F95" s="17"/>
      <c r="G95" s="17"/>
      <c r="H95" s="2"/>
    </row>
    <row r="96" spans="1:8" ht="18">
      <c r="A96" s="30"/>
      <c r="B96" s="42" t="s">
        <v>50</v>
      </c>
      <c r="C96" s="42"/>
      <c r="D96" s="42"/>
      <c r="E96" s="42"/>
      <c r="F96" s="42"/>
      <c r="G96" s="42"/>
      <c r="H96" s="2"/>
    </row>
    <row r="97" spans="1:8" ht="15">
      <c r="A97" s="30"/>
      <c r="B97" s="34" t="s">
        <v>51</v>
      </c>
      <c r="C97" s="35"/>
      <c r="D97" s="14">
        <v>66</v>
      </c>
      <c r="E97" s="15">
        <v>30</v>
      </c>
      <c r="F97" s="36">
        <f t="shared" ref="F97:F106" si="4">D97*E97</f>
        <v>1980</v>
      </c>
      <c r="G97" s="37"/>
      <c r="H97" s="9"/>
    </row>
    <row r="98" spans="1:8" ht="15">
      <c r="A98" s="30"/>
      <c r="B98" s="34" t="s">
        <v>52</v>
      </c>
      <c r="C98" s="35"/>
      <c r="D98" s="14">
        <v>2000</v>
      </c>
      <c r="E98" s="15">
        <v>1</v>
      </c>
      <c r="F98" s="36">
        <f t="shared" si="4"/>
        <v>2000</v>
      </c>
      <c r="G98" s="37"/>
      <c r="H98" s="9"/>
    </row>
    <row r="99" spans="1:8" ht="15">
      <c r="A99" s="30"/>
      <c r="B99" s="34"/>
      <c r="C99" s="35"/>
      <c r="D99" s="14"/>
      <c r="E99" s="15"/>
      <c r="F99" s="36">
        <f t="shared" si="4"/>
        <v>0</v>
      </c>
      <c r="G99" s="37"/>
      <c r="H99" s="9"/>
    </row>
    <row r="100" spans="1:8" ht="15">
      <c r="A100" s="30"/>
      <c r="B100" s="34"/>
      <c r="C100" s="35"/>
      <c r="D100" s="14"/>
      <c r="E100" s="15"/>
      <c r="F100" s="36">
        <f t="shared" si="4"/>
        <v>0</v>
      </c>
      <c r="G100" s="37"/>
      <c r="H100" s="9"/>
    </row>
    <row r="101" spans="1:8" ht="15">
      <c r="A101" s="30"/>
      <c r="B101" s="34"/>
      <c r="C101" s="35"/>
      <c r="D101" s="14"/>
      <c r="E101" s="15"/>
      <c r="F101" s="36">
        <f t="shared" si="4"/>
        <v>0</v>
      </c>
      <c r="G101" s="37"/>
      <c r="H101" s="9"/>
    </row>
    <row r="102" spans="1:8" ht="15">
      <c r="A102" s="30"/>
      <c r="B102" s="34"/>
      <c r="C102" s="35"/>
      <c r="D102" s="14"/>
      <c r="E102" s="15"/>
      <c r="F102" s="36">
        <f t="shared" si="4"/>
        <v>0</v>
      </c>
      <c r="G102" s="37"/>
      <c r="H102" s="9"/>
    </row>
    <row r="103" spans="1:8" ht="15">
      <c r="A103" s="30"/>
      <c r="B103" s="34"/>
      <c r="C103" s="35"/>
      <c r="D103" s="14"/>
      <c r="E103" s="15"/>
      <c r="F103" s="36">
        <f t="shared" si="4"/>
        <v>0</v>
      </c>
      <c r="G103" s="37"/>
      <c r="H103" s="9"/>
    </row>
    <row r="104" spans="1:8" ht="15">
      <c r="A104" s="30"/>
      <c r="B104" s="34"/>
      <c r="C104" s="35"/>
      <c r="D104" s="14"/>
      <c r="E104" s="15"/>
      <c r="F104" s="36">
        <f t="shared" si="4"/>
        <v>0</v>
      </c>
      <c r="G104" s="37"/>
      <c r="H104" s="9"/>
    </row>
    <row r="105" spans="1:8" ht="15">
      <c r="A105" s="30"/>
      <c r="B105" s="34"/>
      <c r="C105" s="35"/>
      <c r="D105" s="14"/>
      <c r="E105" s="15"/>
      <c r="F105" s="36">
        <f t="shared" si="4"/>
        <v>0</v>
      </c>
      <c r="G105" s="37"/>
      <c r="H105" s="9"/>
    </row>
    <row r="106" spans="1:8" ht="15">
      <c r="A106" s="30"/>
      <c r="B106" s="34"/>
      <c r="C106" s="35"/>
      <c r="D106" s="14"/>
      <c r="E106" s="15"/>
      <c r="F106" s="36">
        <f t="shared" si="4"/>
        <v>0</v>
      </c>
      <c r="G106" s="37"/>
      <c r="H106" s="9"/>
    </row>
    <row r="107" spans="1:8" ht="15.95" thickBot="1">
      <c r="A107" s="30"/>
      <c r="B107" s="11"/>
      <c r="C107" s="11"/>
      <c r="D107" s="18"/>
      <c r="E107" s="16" t="s">
        <v>41</v>
      </c>
      <c r="F107" s="38">
        <f>SUM(F97:G106)</f>
        <v>3980</v>
      </c>
      <c r="G107" s="39"/>
      <c r="H107" s="5"/>
    </row>
    <row r="108" spans="1:8" ht="15.95" thickBot="1">
      <c r="A108" s="30"/>
      <c r="B108" s="19"/>
      <c r="C108" s="19"/>
      <c r="D108" s="20"/>
      <c r="E108" s="2"/>
      <c r="F108" s="21"/>
      <c r="G108" s="21"/>
      <c r="H108" s="2"/>
    </row>
    <row r="109" spans="1:8" ht="21" thickBot="1">
      <c r="A109" s="30"/>
      <c r="B109" s="19"/>
      <c r="C109" s="19"/>
      <c r="D109" s="20"/>
      <c r="E109" s="22" t="s">
        <v>53</v>
      </c>
      <c r="F109" s="40">
        <f>SUM(F107,F94,F81,F68,F55,)</f>
        <v>82860.540000000008</v>
      </c>
      <c r="G109" s="41"/>
      <c r="H109" s="5"/>
    </row>
    <row r="110" spans="1:8" ht="15">
      <c r="A110" s="30"/>
      <c r="B110" s="19"/>
      <c r="C110" s="19"/>
      <c r="D110" s="20"/>
      <c r="E110" s="2"/>
      <c r="F110" s="17"/>
      <c r="G110" s="17"/>
      <c r="H110" s="2"/>
    </row>
    <row r="111" spans="1:8" ht="15.95" thickBot="1">
      <c r="A111" s="30"/>
      <c r="B111" s="2"/>
      <c r="C111" s="2"/>
      <c r="D111" s="2"/>
      <c r="E111" s="2"/>
      <c r="F111" s="2"/>
      <c r="G111" s="2"/>
      <c r="H111" s="2"/>
    </row>
    <row r="112" spans="1:8" ht="15.95" thickBot="1">
      <c r="A112" s="30"/>
      <c r="B112" s="12"/>
      <c r="C112" s="12"/>
      <c r="D112" s="12"/>
      <c r="E112" s="12"/>
      <c r="F112" s="12"/>
      <c r="G112" s="12"/>
      <c r="H112" s="2"/>
    </row>
    <row r="113" spans="1:8" ht="15">
      <c r="A113" s="30"/>
      <c r="B113" s="12"/>
      <c r="C113" s="12"/>
      <c r="D113" s="12"/>
      <c r="E113" s="12"/>
      <c r="F113" s="12"/>
      <c r="G113" s="12"/>
      <c r="H113" s="2"/>
    </row>
    <row r="114" spans="1:8" ht="23.1">
      <c r="A114" s="30"/>
      <c r="B114" s="31" t="s">
        <v>54</v>
      </c>
      <c r="C114" s="32"/>
      <c r="D114" s="32"/>
      <c r="E114" s="32"/>
      <c r="F114" s="32"/>
      <c r="G114" s="32"/>
      <c r="H114" s="30"/>
    </row>
    <row r="115" spans="1:8" ht="15">
      <c r="A115" s="30"/>
      <c r="B115" s="2"/>
      <c r="C115" s="2"/>
      <c r="D115" s="2"/>
      <c r="E115" s="2"/>
      <c r="F115" s="2"/>
      <c r="G115" s="2"/>
      <c r="H115" s="30"/>
    </row>
    <row r="116" spans="1:8" ht="23.1">
      <c r="A116" s="30"/>
      <c r="B116" s="31"/>
      <c r="C116" s="32"/>
      <c r="D116" s="32"/>
      <c r="E116" s="32"/>
      <c r="F116" s="32"/>
      <c r="G116" s="32"/>
      <c r="H116" s="30"/>
    </row>
    <row r="117" spans="1:8">
      <c r="A117" s="30"/>
    </row>
    <row r="118" spans="1:8">
      <c r="A118" s="30"/>
    </row>
    <row r="119" spans="1:8">
      <c r="A119" s="30"/>
    </row>
    <row r="120" spans="1:8">
      <c r="A120" s="30"/>
    </row>
    <row r="121" spans="1:8">
      <c r="A121" s="30"/>
    </row>
    <row r="122" spans="1:8">
      <c r="A122" s="30"/>
    </row>
    <row r="123" spans="1:8">
      <c r="A123" s="30"/>
    </row>
    <row r="124" spans="1:8">
      <c r="A124" s="30"/>
    </row>
    <row r="125" spans="1:8">
      <c r="A125" s="30"/>
    </row>
    <row r="126" spans="1:8">
      <c r="A126" s="30"/>
    </row>
    <row r="127" spans="1:8">
      <c r="A127" s="30"/>
    </row>
    <row r="128" spans="1:8">
      <c r="A128" s="30"/>
    </row>
    <row r="129" spans="1:1" ht="35.25" customHeight="1">
      <c r="A129" s="30"/>
    </row>
    <row r="130" spans="1:1" ht="79.5" customHeight="1">
      <c r="A130" s="30"/>
    </row>
    <row r="131" spans="1:1">
      <c r="A131" s="30"/>
    </row>
    <row r="132" spans="1:1" ht="16.5" customHeight="1">
      <c r="A132" s="30"/>
    </row>
    <row r="133" spans="1:1" ht="60" customHeight="1">
      <c r="A133" s="30"/>
    </row>
    <row r="134" spans="1:1">
      <c r="A134" s="30"/>
    </row>
    <row r="135" spans="1:1">
      <c r="A135" s="30"/>
    </row>
    <row r="136" spans="1:1">
      <c r="A136" s="30"/>
    </row>
    <row r="137" spans="1:1">
      <c r="A137" s="30"/>
    </row>
    <row r="138" spans="1:1" ht="33" customHeight="1">
      <c r="A138" s="30"/>
    </row>
    <row r="139" spans="1:1" ht="61.5" customHeight="1">
      <c r="A139" s="30"/>
    </row>
    <row r="140" spans="1:1">
      <c r="A140" s="30"/>
    </row>
    <row r="141" spans="1:1" ht="16.5" customHeight="1">
      <c r="A141" s="30"/>
    </row>
    <row r="142" spans="1:1" ht="57" customHeight="1">
      <c r="A142" s="30"/>
    </row>
    <row r="143" spans="1:1" ht="15.75" customHeight="1">
      <c r="A143" s="30"/>
    </row>
    <row r="144" spans="1:1" ht="30" customHeight="1">
      <c r="A144" s="30"/>
    </row>
    <row r="145" spans="1:1" ht="7.5" customHeight="1">
      <c r="A145" s="30"/>
    </row>
    <row r="146" spans="1:1">
      <c r="A146" s="30"/>
    </row>
    <row r="147" spans="1:1">
      <c r="A147" s="30"/>
    </row>
    <row r="148" spans="1:1" ht="14.25" customHeight="1">
      <c r="A148" s="30"/>
    </row>
    <row r="149" spans="1:1" ht="6.75" customHeight="1">
      <c r="A149" s="30"/>
    </row>
    <row r="150" spans="1:1" ht="36.75" customHeight="1">
      <c r="A150" s="30"/>
    </row>
    <row r="151" spans="1:1">
      <c r="A151" s="30"/>
    </row>
    <row r="152" spans="1:1" ht="16.5" customHeight="1">
      <c r="A152" s="30"/>
    </row>
    <row r="153" spans="1:1" ht="57" customHeight="1">
      <c r="A153" s="30"/>
    </row>
    <row r="154" spans="1:1">
      <c r="A154" s="30"/>
    </row>
    <row r="155" spans="1:1" ht="54.75" customHeight="1">
      <c r="A155" s="30"/>
    </row>
    <row r="156" spans="1:1">
      <c r="A156" s="30"/>
    </row>
    <row r="157" spans="1:1" ht="16.5" customHeight="1">
      <c r="A157" s="30"/>
    </row>
    <row r="158" spans="1:1" ht="110.25" customHeight="1">
      <c r="A158" s="30"/>
    </row>
    <row r="159" spans="1:1">
      <c r="A159" s="30"/>
    </row>
    <row r="160" spans="1:1" ht="16.5" customHeight="1">
      <c r="A160" s="30"/>
    </row>
    <row r="161" spans="1:1" ht="99" customHeight="1">
      <c r="A161" s="30"/>
    </row>
    <row r="162" spans="1:1">
      <c r="A162" s="30"/>
    </row>
    <row r="163" spans="1:1">
      <c r="A163" s="30"/>
    </row>
    <row r="164" spans="1:1">
      <c r="A164" s="30"/>
    </row>
    <row r="165" spans="1:1">
      <c r="A165" s="30"/>
    </row>
  </sheetData>
  <mergeCells count="167">
    <mergeCell ref="B29:C29"/>
    <mergeCell ref="D29:E29"/>
    <mergeCell ref="F29:G29"/>
    <mergeCell ref="B32:C32"/>
    <mergeCell ref="D32:E32"/>
    <mergeCell ref="F32:G32"/>
    <mergeCell ref="B33:C33"/>
    <mergeCell ref="D33:E33"/>
    <mergeCell ref="F33:G33"/>
    <mergeCell ref="B30:C30"/>
    <mergeCell ref="D30:E30"/>
    <mergeCell ref="F30:G30"/>
    <mergeCell ref="B31:C31"/>
    <mergeCell ref="D31:E31"/>
    <mergeCell ref="F31:G31"/>
    <mergeCell ref="B1:G1"/>
    <mergeCell ref="B2:G2"/>
    <mergeCell ref="B4:G10"/>
    <mergeCell ref="B11:H11"/>
    <mergeCell ref="B13:C13"/>
    <mergeCell ref="D13:G13"/>
    <mergeCell ref="B28:C28"/>
    <mergeCell ref="D28:E28"/>
    <mergeCell ref="F28:G28"/>
    <mergeCell ref="B27:C27"/>
    <mergeCell ref="D27:E27"/>
    <mergeCell ref="F27:G27"/>
    <mergeCell ref="B26:C26"/>
    <mergeCell ref="D26:E26"/>
    <mergeCell ref="F26:G26"/>
    <mergeCell ref="B24:G24"/>
    <mergeCell ref="B20:H20"/>
    <mergeCell ref="B14:C14"/>
    <mergeCell ref="B15:C15"/>
    <mergeCell ref="B16:C17"/>
    <mergeCell ref="D16:E17"/>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3:C53"/>
    <mergeCell ref="F52:G52"/>
    <mergeCell ref="B54:C54"/>
    <mergeCell ref="F53:G53"/>
    <mergeCell ref="F54:G54"/>
    <mergeCell ref="B49:C49"/>
    <mergeCell ref="F49:G49"/>
    <mergeCell ref="B50:C50"/>
    <mergeCell ref="F50:G50"/>
    <mergeCell ref="B51:C51"/>
    <mergeCell ref="F51:G51"/>
    <mergeCell ref="B52:C52"/>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F0518A-0791-4403-AE5B-720B1AE1151A}"/>
</file>

<file path=customXml/itemProps2.xml><?xml version="1.0" encoding="utf-8"?>
<ds:datastoreItem xmlns:ds="http://schemas.openxmlformats.org/officeDocument/2006/customXml" ds:itemID="{29ED95A4-B6AB-4BDF-B8E0-21E81974E3BD}"/>
</file>

<file path=customXml/itemProps3.xml><?xml version="1.0" encoding="utf-8"?>
<ds:datastoreItem xmlns:ds="http://schemas.openxmlformats.org/officeDocument/2006/customXml" ds:itemID="{D7055ED2-2289-45CC-912B-742B1ED318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2024-06-03T18:14:07Z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