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809"/>
  <workbookPr defaultThemeVersion="124226"/>
  <xr:revisionPtr revIDLastSave="0" documentId="11_2DAE4B6EA40EF68544095FA528076FCA0EF9FAC4" xr6:coauthVersionLast="47" xr6:coauthVersionMax="47" xr10:uidLastSave="{00000000-0000-0000-0000-000000000000}"/>
  <bookViews>
    <workbookView xWindow="480" yWindow="465" windowWidth="19440" windowHeight="12585" xr2:uid="{00000000-000D-0000-FFFF-FFFF00000000}"/>
  </bookViews>
  <sheets>
    <sheet name="Sheet1" sheetId="1" r:id="rId1"/>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6" i="1" l="1"/>
  <c r="F45" i="1"/>
  <c r="F97" i="1" l="1"/>
  <c r="F98" i="1"/>
  <c r="F99" i="1"/>
  <c r="F100" i="1"/>
  <c r="F101" i="1"/>
  <c r="F102" i="1"/>
  <c r="F103" i="1"/>
  <c r="F104" i="1"/>
  <c r="F105" i="1"/>
  <c r="F106" i="1"/>
  <c r="F84" i="1"/>
  <c r="F85" i="1"/>
  <c r="F86" i="1"/>
  <c r="F87" i="1"/>
  <c r="F88" i="1"/>
  <c r="F89" i="1"/>
  <c r="F90" i="1"/>
  <c r="F91" i="1"/>
  <c r="F92" i="1"/>
  <c r="F93" i="1"/>
  <c r="F71" i="1"/>
  <c r="F72" i="1"/>
  <c r="F73" i="1"/>
  <c r="F74" i="1"/>
  <c r="F81" i="1" s="1"/>
  <c r="F75" i="1"/>
  <c r="F76" i="1"/>
  <c r="F77" i="1"/>
  <c r="F78" i="1"/>
  <c r="F79" i="1"/>
  <c r="F80" i="1"/>
  <c r="F58" i="1"/>
  <c r="F59" i="1"/>
  <c r="F60" i="1"/>
  <c r="F61" i="1"/>
  <c r="F62" i="1"/>
  <c r="F63" i="1"/>
  <c r="F64" i="1"/>
  <c r="F65" i="1"/>
  <c r="F66" i="1"/>
  <c r="F67" i="1"/>
  <c r="F47" i="1"/>
  <c r="F48" i="1"/>
  <c r="F49" i="1"/>
  <c r="F50" i="1"/>
  <c r="F51" i="1"/>
  <c r="F52" i="1"/>
  <c r="F53" i="1"/>
  <c r="F54" i="1"/>
  <c r="F107" i="1" l="1"/>
  <c r="F55" i="1"/>
  <c r="F94" i="1"/>
  <c r="F68" i="1"/>
  <c r="F109" i="1" l="1"/>
</calcChain>
</file>

<file path=xl/sharedStrings.xml><?xml version="1.0" encoding="utf-8"?>
<sst xmlns="http://schemas.openxmlformats.org/spreadsheetml/2006/main" count="46" uniqueCount="38">
  <si>
    <t>Step II Application</t>
  </si>
  <si>
    <t>Please submit this completed application and supporting documentation to Sustainability-Committee@Illinois.edu.  The Working Group Chairs will be in contact with you regarding any questions about the application. If you have any questions about the application process, please contact SSC at Sustainability-Committee@illinois.edu.</t>
  </si>
  <si>
    <t>GENERAL INFORMATION</t>
  </si>
  <si>
    <t>Project Title:</t>
  </si>
  <si>
    <t>Engineering Hall VAV Box Upgrades</t>
  </si>
  <si>
    <t>Total Amount Requested from SSC:</t>
  </si>
  <si>
    <t>Amount Requested as:</t>
  </si>
  <si>
    <t>GRANT</t>
  </si>
  <si>
    <t>(LOAN or GRANT)</t>
  </si>
  <si>
    <t>SCOPE, SCHEDULE, AND BUDGET VERIFICATION</t>
  </si>
  <si>
    <t>If the project required you to obtain information from Facilities &amp; Services Planning Division, please include that here and attach any supporting documentation.</t>
  </si>
  <si>
    <t>Scope &amp; Schedule</t>
  </si>
  <si>
    <t xml:space="preserve">What is the plan for project implementation? Describe the key steps of the project including the start date, target completion date, target date for submitting a final report, and any significant tasks or milestones in the table below. Please be as detailed as possible. Insert additional rows if necessary. </t>
  </si>
  <si>
    <t>Task</t>
  </si>
  <si>
    <t>Timeframe (# of weeks to completion)</t>
  </si>
  <si>
    <t>Estimated Completion Date</t>
  </si>
  <si>
    <t>1st and 4th floors, convert existing pneumatically controlled VAV boxes to DDC</t>
  </si>
  <si>
    <t>6 months after the start date</t>
  </si>
  <si>
    <t>start date TBD by F&amp;S shop schedule</t>
  </si>
  <si>
    <t>add occupancy sensors</t>
  </si>
  <si>
    <t>Budget</t>
  </si>
  <si>
    <t>List all budget items for which funding is being requested under the appropriate category in the following table. Include cost and total amount for each item requested. Please be as detailed as possible. Insert additional rows if necessary.</t>
  </si>
  <si>
    <t>Item</t>
  </si>
  <si>
    <t>Cost Per Item</t>
  </si>
  <si>
    <t>Quantity</t>
  </si>
  <si>
    <t>Total Request</t>
  </si>
  <si>
    <t>Equipment &amp; Construction Costs</t>
  </si>
  <si>
    <t>controls and occupancy sensors</t>
  </si>
  <si>
    <t>Subtotal</t>
  </si>
  <si>
    <t>Publicity &amp; Communication</t>
  </si>
  <si>
    <t>No costs for these media communications</t>
  </si>
  <si>
    <t>Plaque recognizing SSC</t>
  </si>
  <si>
    <t>Personnel &amp; Wages</t>
  </si>
  <si>
    <t>factored into the above costs per vav box from F&amp;S past experience in other projects.</t>
  </si>
  <si>
    <t>Project Budget per F&amp;S</t>
  </si>
  <si>
    <t>General Supplies &amp; Other</t>
  </si>
  <si>
    <t>TOTAL BUDGET</t>
  </si>
  <si>
    <t>End of Application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</si>
</sst>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quot;$&quot;\(#,##0.00\)"/>
  </numFmts>
  <fonts count="10">
    <font>
      <sz val="11"/>
      <color theme="1"/>
      <name val="Calibri"/>
      <family val="2"/>
      <scheme val="minor"/>
    </font>
    <font>
      <sz val="36"/>
      <color indexed="17"/>
      <name val="Calibri"/>
      <family val="2"/>
    </font>
    <font>
      <sz val="12"/>
      <color indexed="8"/>
      <name val="Calibri"/>
      <family val="2"/>
    </font>
    <font>
      <b/>
      <sz val="20"/>
      <color rgb="FF000090"/>
      <name val="Calibri"/>
      <family val="2"/>
    </font>
    <font>
      <b/>
      <sz val="20"/>
      <color indexed="8"/>
      <name val="Calibri"/>
      <family val="2"/>
    </font>
    <font>
      <b/>
      <sz val="12"/>
      <color indexed="8"/>
      <name val="Calibri"/>
      <family val="2"/>
    </font>
    <font>
      <b/>
      <sz val="14"/>
      <color indexed="8"/>
      <name val="Calibri"/>
      <family val="2"/>
    </font>
    <font>
      <b/>
      <sz val="16"/>
      <color indexed="8"/>
      <name val="Calibri"/>
      <family val="2"/>
    </font>
    <font>
      <b/>
      <sz val="20"/>
      <color rgb="FFE36C09"/>
      <name val="Calibri"/>
      <family val="2"/>
    </font>
    <font>
      <b/>
      <sz val="18"/>
      <color indexed="8"/>
      <name val="Calibri"/>
      <family val="2"/>
    </font>
  </fonts>
  <fills count="6">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rgb="FFD8D8D8"/>
        <bgColor indexed="64"/>
      </patternFill>
    </fill>
    <fill>
      <patternFill patternType="solid">
        <fgColor theme="0" tint="-0.14999847407452621"/>
        <bgColor indexed="64"/>
      </patternFill>
    </fill>
  </fills>
  <borders count="28">
    <border>
      <left/>
      <right/>
      <top/>
      <bottom/>
      <diagonal/>
    </border>
    <border>
      <left/>
      <right/>
      <top/>
      <bottom style="medium">
        <color auto="1"/>
      </bottom>
      <diagonal/>
    </border>
    <border>
      <left/>
      <right style="medium">
        <color auto="1"/>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right/>
      <top style="medium">
        <color auto="1"/>
      </top>
      <bottom/>
      <diagonal/>
    </border>
    <border>
      <left/>
      <right/>
      <top style="thin">
        <color auto="1"/>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medium">
        <color auto="1"/>
      </bottom>
      <diagonal/>
    </border>
    <border>
      <left/>
      <right style="thin">
        <color auto="1"/>
      </right>
      <top style="thin">
        <color auto="1"/>
      </top>
      <bottom style="medium">
        <color auto="1"/>
      </bottom>
      <diagonal/>
    </border>
    <border>
      <left/>
      <right style="medium">
        <color auto="1"/>
      </right>
      <top style="thin">
        <color auto="1"/>
      </top>
      <bottom/>
      <diagonal/>
    </border>
    <border>
      <left style="medium">
        <color auto="1"/>
      </left>
      <right/>
      <top style="thin">
        <color auto="1"/>
      </top>
      <bottom style="medium">
        <color auto="1"/>
      </bottom>
      <diagonal/>
    </border>
    <border>
      <left/>
      <right style="medium">
        <color auto="1"/>
      </right>
      <top style="thin">
        <color auto="1"/>
      </top>
      <bottom style="medium">
        <color auto="1"/>
      </bottom>
      <diagonal/>
    </border>
    <border>
      <left style="medium">
        <color auto="1"/>
      </left>
      <right/>
      <top/>
      <bottom style="medium">
        <color auto="1"/>
      </bottom>
      <diagonal/>
    </border>
    <border>
      <left/>
      <right style="medium">
        <color indexed="64"/>
      </right>
      <top style="medium">
        <color indexed="64"/>
      </top>
      <bottom/>
      <diagonal/>
    </border>
    <border>
      <left/>
      <right style="medium">
        <color indexed="64"/>
      </right>
      <top/>
      <bottom style="medium">
        <color indexed="64"/>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s>
  <cellStyleXfs count="1">
    <xf numFmtId="0" fontId="0" fillId="0" borderId="0"/>
  </cellStyleXfs>
  <cellXfs count="90">
    <xf numFmtId="0" fontId="0" fillId="0" borderId="0" xfId="0"/>
    <xf numFmtId="0" fontId="2" fillId="3" borderId="0" xfId="0" applyFont="1" applyFill="1" applyAlignment="1">
      <alignment vertical="center"/>
    </xf>
    <xf numFmtId="0" fontId="2" fillId="2" borderId="0" xfId="0" applyFont="1" applyFill="1" applyAlignment="1">
      <alignment vertical="center"/>
    </xf>
    <xf numFmtId="0" fontId="4" fillId="2" borderId="0" xfId="0" applyFont="1" applyFill="1" applyAlignment="1">
      <alignment horizontal="left" vertical="center"/>
    </xf>
    <xf numFmtId="0" fontId="4" fillId="2" borderId="1" xfId="0" applyFont="1" applyFill="1" applyBorder="1" applyAlignment="1">
      <alignment horizontal="left" vertical="center"/>
    </xf>
    <xf numFmtId="0" fontId="2" fillId="2" borderId="6" xfId="0" applyFont="1" applyFill="1" applyBorder="1" applyAlignment="1">
      <alignment vertical="center"/>
    </xf>
    <xf numFmtId="0" fontId="2" fillId="2" borderId="8" xfId="0" applyFont="1" applyFill="1" applyBorder="1" applyAlignment="1">
      <alignment vertical="center"/>
    </xf>
    <xf numFmtId="0" fontId="2" fillId="2" borderId="11" xfId="0" applyFont="1" applyFill="1" applyBorder="1" applyAlignment="1">
      <alignment vertical="center"/>
    </xf>
    <xf numFmtId="0" fontId="2" fillId="2" borderId="13" xfId="0" applyFont="1" applyFill="1" applyBorder="1" applyAlignment="1">
      <alignment vertical="center"/>
    </xf>
    <xf numFmtId="0" fontId="2" fillId="2" borderId="13" xfId="0" applyFont="1" applyFill="1" applyBorder="1" applyAlignment="1">
      <alignment horizontal="center" vertical="center"/>
    </xf>
    <xf numFmtId="0" fontId="2" fillId="2" borderId="12" xfId="0" applyFont="1" applyFill="1" applyBorder="1" applyAlignment="1">
      <alignment vertical="center"/>
    </xf>
    <xf numFmtId="0" fontId="7" fillId="2" borderId="0" xfId="0" applyFont="1" applyFill="1" applyAlignment="1">
      <alignment vertical="center"/>
    </xf>
    <xf numFmtId="164" fontId="2" fillId="4" borderId="15" xfId="0" applyNumberFormat="1" applyFont="1" applyFill="1" applyBorder="1" applyAlignment="1" applyProtection="1">
      <alignment vertical="center"/>
      <protection locked="0"/>
    </xf>
    <xf numFmtId="3" fontId="2" fillId="4" borderId="15" xfId="0" applyNumberFormat="1" applyFont="1" applyFill="1" applyBorder="1" applyAlignment="1" applyProtection="1">
      <alignment vertical="center"/>
      <protection locked="0"/>
    </xf>
    <xf numFmtId="0" fontId="2" fillId="2" borderId="18" xfId="0" applyFont="1" applyFill="1" applyBorder="1" applyAlignment="1">
      <alignment horizontal="right" vertical="center"/>
    </xf>
    <xf numFmtId="164" fontId="2" fillId="2" borderId="12" xfId="0" applyNumberFormat="1" applyFont="1" applyFill="1" applyBorder="1" applyAlignment="1">
      <alignment horizontal="center" vertical="center"/>
    </xf>
    <xf numFmtId="164" fontId="2" fillId="2" borderId="13" xfId="0" applyNumberFormat="1" applyFont="1" applyFill="1" applyBorder="1" applyAlignment="1">
      <alignment vertical="center"/>
    </xf>
    <xf numFmtId="0" fontId="2" fillId="2" borderId="0" xfId="0" applyFont="1" applyFill="1" applyAlignment="1">
      <alignment horizontal="center" vertical="center"/>
    </xf>
    <xf numFmtId="164" fontId="2" fillId="2" borderId="0" xfId="0" applyNumberFormat="1" applyFont="1" applyFill="1" applyAlignment="1">
      <alignment vertical="center"/>
    </xf>
    <xf numFmtId="164" fontId="2" fillId="2" borderId="4" xfId="0" applyNumberFormat="1" applyFont="1" applyFill="1" applyBorder="1" applyAlignment="1">
      <alignment horizontal="center" vertical="center"/>
    </xf>
    <xf numFmtId="0" fontId="7" fillId="2" borderId="2" xfId="0" applyFont="1" applyFill="1" applyBorder="1" applyAlignment="1">
      <alignment horizontal="right" vertical="center"/>
    </xf>
    <xf numFmtId="0" fontId="7" fillId="2" borderId="0" xfId="0" applyFont="1" applyFill="1" applyAlignment="1">
      <alignment horizontal="center" vertical="center"/>
    </xf>
    <xf numFmtId="0" fontId="2" fillId="2" borderId="0" xfId="0" applyFont="1" applyFill="1" applyAlignment="1">
      <alignment horizontal="right" vertical="center"/>
    </xf>
    <xf numFmtId="0" fontId="6" fillId="2" borderId="0" xfId="0" applyFont="1" applyFill="1" applyAlignment="1">
      <alignment horizontal="center" vertical="center"/>
    </xf>
    <xf numFmtId="0" fontId="5" fillId="2" borderId="0" xfId="0" applyFont="1" applyFill="1" applyAlignment="1">
      <alignment horizontal="right" vertical="center" wrapText="1"/>
    </xf>
    <xf numFmtId="164" fontId="2" fillId="4" borderId="7" xfId="0" applyNumberFormat="1" applyFont="1" applyFill="1" applyBorder="1" applyAlignment="1" applyProtection="1">
      <alignment horizontal="center" vertical="center"/>
      <protection locked="0"/>
    </xf>
    <xf numFmtId="49" fontId="2" fillId="4" borderId="7" xfId="0" applyNumberFormat="1" applyFont="1" applyFill="1" applyBorder="1" applyAlignment="1" applyProtection="1">
      <alignment horizontal="center" vertical="center"/>
      <protection locked="0"/>
    </xf>
    <xf numFmtId="0" fontId="0" fillId="0" borderId="0" xfId="0" applyAlignment="1">
      <alignment horizontal="center"/>
    </xf>
    <xf numFmtId="0" fontId="9" fillId="2" borderId="0" xfId="0" applyFont="1" applyFill="1" applyAlignment="1">
      <alignment horizontal="center" vertical="center"/>
    </xf>
    <xf numFmtId="0" fontId="2" fillId="2" borderId="0" xfId="0" applyFont="1" applyFill="1" applyAlignment="1">
      <alignment horizontal="left" vertical="center"/>
    </xf>
    <xf numFmtId="49" fontId="2" fillId="4" borderId="9" xfId="0" applyNumberFormat="1" applyFont="1" applyFill="1" applyBorder="1" applyAlignment="1" applyProtection="1">
      <alignment horizontal="center" vertical="center"/>
      <protection locked="0"/>
    </xf>
    <xf numFmtId="49" fontId="2" fillId="4" borderId="10" xfId="0" applyNumberFormat="1" applyFont="1" applyFill="1" applyBorder="1" applyAlignment="1" applyProtection="1">
      <alignment horizontal="center" vertical="center"/>
      <protection locked="0"/>
    </xf>
    <xf numFmtId="164" fontId="2" fillId="4" borderId="9" xfId="0" applyNumberFormat="1" applyFont="1" applyFill="1" applyBorder="1" applyAlignment="1">
      <alignment horizontal="center" vertical="center"/>
    </xf>
    <xf numFmtId="164" fontId="2" fillId="4" borderId="10" xfId="0" applyNumberFormat="1" applyFont="1" applyFill="1" applyBorder="1" applyAlignment="1">
      <alignment horizontal="center" vertical="center"/>
    </xf>
    <xf numFmtId="164" fontId="2" fillId="2" borderId="19" xfId="0" applyNumberFormat="1" applyFont="1" applyFill="1" applyBorder="1" applyAlignment="1">
      <alignment horizontal="center" vertical="center"/>
    </xf>
    <xf numFmtId="164" fontId="2" fillId="2" borderId="20" xfId="0" applyNumberFormat="1" applyFont="1" applyFill="1" applyBorder="1" applyAlignment="1">
      <alignment horizontal="center" vertical="center"/>
    </xf>
    <xf numFmtId="164" fontId="7" fillId="2" borderId="3" xfId="0" applyNumberFormat="1" applyFont="1" applyFill="1" applyBorder="1" applyAlignment="1">
      <alignment horizontal="center" vertical="center"/>
    </xf>
    <xf numFmtId="164" fontId="7" fillId="2" borderId="5" xfId="0" applyNumberFormat="1" applyFont="1" applyFill="1" applyBorder="1" applyAlignment="1">
      <alignment horizontal="center" vertical="center"/>
    </xf>
    <xf numFmtId="0" fontId="6" fillId="2" borderId="14" xfId="0" applyFont="1" applyFill="1" applyBorder="1" applyAlignment="1">
      <alignment horizontal="left" vertical="center"/>
    </xf>
    <xf numFmtId="49" fontId="2" fillId="4" borderId="24" xfId="0" applyNumberFormat="1" applyFont="1" applyFill="1" applyBorder="1" applyAlignment="1" applyProtection="1">
      <alignment horizontal="center" vertical="center" wrapText="1"/>
      <protection locked="0"/>
    </xf>
    <xf numFmtId="49" fontId="2" fillId="4" borderId="25" xfId="0" applyNumberFormat="1" applyFont="1" applyFill="1" applyBorder="1" applyAlignment="1" applyProtection="1">
      <alignment horizontal="center" vertical="center" wrapText="1"/>
      <protection locked="0"/>
    </xf>
    <xf numFmtId="49" fontId="2" fillId="4" borderId="26" xfId="0" applyNumberFormat="1" applyFont="1" applyFill="1" applyBorder="1" applyAlignment="1" applyProtection="1">
      <alignment horizontal="center" vertical="center" wrapText="1"/>
      <protection locked="0"/>
    </xf>
    <xf numFmtId="49" fontId="2" fillId="4" borderId="27" xfId="0" applyNumberFormat="1" applyFont="1" applyFill="1" applyBorder="1" applyAlignment="1" applyProtection="1">
      <alignment horizontal="center" vertical="center" wrapText="1"/>
      <protection locked="0"/>
    </xf>
    <xf numFmtId="164" fontId="2" fillId="2" borderId="3" xfId="0" applyNumberFormat="1" applyFont="1" applyFill="1" applyBorder="1" applyAlignment="1">
      <alignment horizontal="center" vertical="center"/>
    </xf>
    <xf numFmtId="164" fontId="2" fillId="2" borderId="5" xfId="0" applyNumberFormat="1" applyFont="1" applyFill="1" applyBorder="1" applyAlignment="1">
      <alignment horizontal="center" vertical="center"/>
    </xf>
    <xf numFmtId="164" fontId="2" fillId="4" borderId="16" xfId="0" applyNumberFormat="1" applyFont="1" applyFill="1" applyBorder="1" applyAlignment="1">
      <alignment horizontal="center" vertical="center"/>
    </xf>
    <xf numFmtId="164" fontId="2" fillId="4" borderId="17" xfId="0" applyNumberFormat="1" applyFont="1" applyFill="1" applyBorder="1" applyAlignment="1">
      <alignment horizontal="center" vertical="center"/>
    </xf>
    <xf numFmtId="0" fontId="2" fillId="2" borderId="0" xfId="0" applyFont="1" applyFill="1" applyAlignment="1">
      <alignment horizontal="left" vertical="center" wrapText="1"/>
    </xf>
    <xf numFmtId="0" fontId="7" fillId="2" borderId="0" xfId="0" applyFont="1" applyFill="1" applyAlignment="1">
      <alignment horizontal="center" vertical="center"/>
    </xf>
    <xf numFmtId="0" fontId="2" fillId="4" borderId="9" xfId="0" applyFont="1" applyFill="1" applyBorder="1" applyAlignment="1" applyProtection="1">
      <alignment horizontal="center" vertical="center"/>
      <protection locked="0"/>
    </xf>
    <xf numFmtId="0" fontId="2" fillId="4" borderId="10" xfId="0" applyFont="1" applyFill="1" applyBorder="1" applyAlignment="1" applyProtection="1">
      <alignment horizontal="center" vertical="center"/>
      <protection locked="0"/>
    </xf>
    <xf numFmtId="0" fontId="2" fillId="5" borderId="9" xfId="0" applyFont="1" applyFill="1" applyBorder="1" applyAlignment="1" applyProtection="1">
      <alignment horizontal="center" vertical="center"/>
      <protection locked="0"/>
    </xf>
    <xf numFmtId="0" fontId="2" fillId="5" borderId="10" xfId="0" applyFont="1" applyFill="1" applyBorder="1" applyAlignment="1" applyProtection="1">
      <alignment horizontal="center" vertical="center"/>
      <protection locked="0"/>
    </xf>
    <xf numFmtId="14" fontId="2" fillId="4" borderId="9" xfId="0" applyNumberFormat="1" applyFont="1" applyFill="1" applyBorder="1" applyAlignment="1" applyProtection="1">
      <alignment horizontal="center" vertical="center"/>
      <protection locked="0"/>
    </xf>
    <xf numFmtId="14" fontId="2" fillId="4" borderId="10" xfId="0" applyNumberFormat="1" applyFont="1" applyFill="1" applyBorder="1" applyAlignment="1" applyProtection="1">
      <alignment horizontal="center" vertical="center"/>
      <protection locked="0"/>
    </xf>
    <xf numFmtId="0" fontId="2" fillId="4" borderId="24" xfId="0" applyFont="1" applyFill="1" applyBorder="1" applyAlignment="1" applyProtection="1">
      <alignment horizontal="center" vertical="center" wrapText="1"/>
      <protection locked="0"/>
    </xf>
    <xf numFmtId="0" fontId="2" fillId="4" borderId="25" xfId="0" applyFont="1" applyFill="1" applyBorder="1" applyAlignment="1" applyProtection="1">
      <alignment horizontal="center" vertical="center" wrapText="1"/>
      <protection locked="0"/>
    </xf>
    <xf numFmtId="0" fontId="2" fillId="4" borderId="26" xfId="0" applyFont="1" applyFill="1" applyBorder="1" applyAlignment="1" applyProtection="1">
      <alignment horizontal="center" vertical="center" wrapText="1"/>
      <protection locked="0"/>
    </xf>
    <xf numFmtId="0" fontId="2" fillId="4" borderId="27" xfId="0" applyFont="1" applyFill="1" applyBorder="1" applyAlignment="1" applyProtection="1">
      <alignment horizontal="center" vertical="center" wrapText="1"/>
      <protection locked="0"/>
    </xf>
    <xf numFmtId="0" fontId="2" fillId="4" borderId="24" xfId="0" applyFont="1" applyFill="1" applyBorder="1" applyAlignment="1" applyProtection="1">
      <alignment horizontal="center" vertical="center"/>
      <protection locked="0"/>
    </xf>
    <xf numFmtId="0" fontId="2" fillId="4" borderId="25" xfId="0" applyFont="1" applyFill="1" applyBorder="1" applyAlignment="1" applyProtection="1">
      <alignment horizontal="center" vertical="center"/>
      <protection locked="0"/>
    </xf>
    <xf numFmtId="0" fontId="2" fillId="4" borderId="26" xfId="0" applyFont="1" applyFill="1" applyBorder="1" applyAlignment="1" applyProtection="1">
      <alignment horizontal="center" vertical="center"/>
      <protection locked="0"/>
    </xf>
    <xf numFmtId="0" fontId="2" fillId="4" borderId="27" xfId="0" applyFont="1" applyFill="1" applyBorder="1" applyAlignment="1" applyProtection="1">
      <alignment horizontal="center" vertical="center"/>
      <protection locked="0"/>
    </xf>
    <xf numFmtId="14" fontId="2" fillId="4" borderId="24" xfId="0" applyNumberFormat="1" applyFont="1" applyFill="1" applyBorder="1" applyAlignment="1" applyProtection="1">
      <alignment horizontal="center" vertical="center"/>
      <protection locked="0"/>
    </xf>
    <xf numFmtId="14" fontId="2" fillId="4" borderId="25" xfId="0" applyNumberFormat="1" applyFont="1" applyFill="1" applyBorder="1" applyAlignment="1" applyProtection="1">
      <alignment horizontal="center" vertical="center"/>
      <protection locked="0"/>
    </xf>
    <xf numFmtId="14" fontId="2" fillId="4" borderId="26" xfId="0" applyNumberFormat="1" applyFont="1" applyFill="1" applyBorder="1" applyAlignment="1" applyProtection="1">
      <alignment horizontal="center" vertical="center"/>
      <protection locked="0"/>
    </xf>
    <xf numFmtId="14" fontId="2" fillId="4" borderId="27" xfId="0" applyNumberFormat="1" applyFont="1" applyFill="1" applyBorder="1" applyAlignment="1" applyProtection="1">
      <alignment horizontal="center" vertical="center"/>
      <protection locked="0"/>
    </xf>
    <xf numFmtId="0" fontId="1" fillId="2" borderId="0" xfId="0" applyFont="1" applyFill="1" applyAlignment="1">
      <alignment horizontal="center" vertical="center"/>
    </xf>
    <xf numFmtId="0" fontId="8" fillId="2" borderId="0" xfId="0" applyFont="1" applyFill="1" applyAlignment="1">
      <alignment horizontal="center"/>
    </xf>
    <xf numFmtId="49" fontId="2" fillId="4" borderId="8" xfId="0" applyNumberFormat="1" applyFont="1" applyFill="1" applyBorder="1" applyAlignment="1" applyProtection="1">
      <alignment horizontal="center" vertical="center" wrapText="1"/>
      <protection locked="0"/>
    </xf>
    <xf numFmtId="49" fontId="2" fillId="4" borderId="12" xfId="0" applyNumberFormat="1" applyFont="1" applyFill="1" applyBorder="1" applyAlignment="1" applyProtection="1">
      <alignment horizontal="center" vertical="center" wrapText="1"/>
      <protection locked="0"/>
    </xf>
    <xf numFmtId="49" fontId="2" fillId="4" borderId="22" xfId="0" applyNumberFormat="1" applyFont="1" applyFill="1" applyBorder="1" applyAlignment="1" applyProtection="1">
      <alignment horizontal="center" vertical="center" wrapText="1"/>
      <protection locked="0"/>
    </xf>
    <xf numFmtId="49" fontId="2" fillId="4" borderId="6" xfId="0" applyNumberFormat="1" applyFont="1" applyFill="1" applyBorder="1" applyAlignment="1" applyProtection="1">
      <alignment horizontal="center" vertical="center" wrapText="1"/>
      <protection locked="0"/>
    </xf>
    <xf numFmtId="49" fontId="2" fillId="4" borderId="0" xfId="0" applyNumberFormat="1" applyFont="1" applyFill="1" applyAlignment="1" applyProtection="1">
      <alignment horizontal="center" vertical="center" wrapText="1"/>
      <protection locked="0"/>
    </xf>
    <xf numFmtId="49" fontId="2" fillId="4" borderId="2" xfId="0" applyNumberFormat="1" applyFont="1" applyFill="1" applyBorder="1" applyAlignment="1" applyProtection="1">
      <alignment horizontal="center" vertical="center" wrapText="1"/>
      <protection locked="0"/>
    </xf>
    <xf numFmtId="49" fontId="2" fillId="4" borderId="21" xfId="0" applyNumberFormat="1" applyFont="1" applyFill="1" applyBorder="1" applyAlignment="1" applyProtection="1">
      <alignment horizontal="center" vertical="center" wrapText="1"/>
      <protection locked="0"/>
    </xf>
    <xf numFmtId="49" fontId="2" fillId="4" borderId="1" xfId="0" applyNumberFormat="1" applyFont="1" applyFill="1" applyBorder="1" applyAlignment="1" applyProtection="1">
      <alignment horizontal="center" vertical="center" wrapText="1"/>
      <protection locked="0"/>
    </xf>
    <xf numFmtId="49" fontId="2" fillId="4" borderId="23" xfId="0" applyNumberFormat="1" applyFont="1" applyFill="1" applyBorder="1" applyAlignment="1" applyProtection="1">
      <alignment horizontal="center" vertical="center" wrapText="1"/>
      <protection locked="0"/>
    </xf>
    <xf numFmtId="0" fontId="3" fillId="3" borderId="0" xfId="0" applyFont="1" applyFill="1" applyAlignment="1">
      <alignment horizontal="left" vertical="center"/>
    </xf>
    <xf numFmtId="0" fontId="5" fillId="2" borderId="0" xfId="0" applyFont="1" applyFill="1" applyAlignment="1">
      <alignment horizontal="right" vertical="center"/>
    </xf>
    <xf numFmtId="0" fontId="5" fillId="2" borderId="2" xfId="0" applyFont="1" applyFill="1" applyBorder="1" applyAlignment="1">
      <alignment horizontal="right" vertical="center"/>
    </xf>
    <xf numFmtId="49" fontId="2" fillId="4" borderId="3" xfId="0" applyNumberFormat="1" applyFont="1" applyFill="1" applyBorder="1" applyAlignment="1" applyProtection="1">
      <alignment horizontal="center" vertical="center"/>
      <protection locked="0"/>
    </xf>
    <xf numFmtId="49" fontId="2" fillId="4" borderId="4" xfId="0" applyNumberFormat="1" applyFont="1" applyFill="1" applyBorder="1" applyAlignment="1" applyProtection="1">
      <alignment horizontal="center" vertical="center"/>
      <protection locked="0"/>
    </xf>
    <xf numFmtId="49" fontId="2" fillId="4" borderId="5" xfId="0" applyNumberFormat="1" applyFont="1" applyFill="1" applyBorder="1" applyAlignment="1" applyProtection="1">
      <alignment horizontal="center" vertical="center"/>
      <protection locked="0"/>
    </xf>
    <xf numFmtId="0" fontId="6" fillId="2" borderId="14" xfId="0" applyFont="1" applyFill="1" applyBorder="1" applyAlignment="1">
      <alignment horizontal="center" vertical="center"/>
    </xf>
    <xf numFmtId="0" fontId="3" fillId="2" borderId="0" xfId="0" applyFont="1" applyFill="1" applyAlignment="1">
      <alignment horizontal="left" vertical="center"/>
    </xf>
    <xf numFmtId="0" fontId="5" fillId="2" borderId="0" xfId="0" applyFont="1" applyFill="1" applyAlignment="1">
      <alignment horizontal="right" vertical="center" wrapText="1"/>
    </xf>
    <xf numFmtId="49" fontId="2" fillId="3" borderId="0" xfId="0" applyNumberFormat="1" applyFont="1" applyFill="1" applyAlignment="1" applyProtection="1">
      <alignment horizontal="center" vertical="center"/>
      <protection locked="0"/>
    </xf>
    <xf numFmtId="0" fontId="2" fillId="2" borderId="6" xfId="0" applyFont="1" applyFill="1" applyBorder="1" applyAlignment="1">
      <alignment horizontal="left" vertical="center"/>
    </xf>
    <xf numFmtId="0" fontId="2" fillId="2" borderId="0" xfId="0" applyFont="1" applyFill="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1438275</xdr:colOff>
      <xdr:row>0</xdr:row>
      <xdr:rowOff>19051</xdr:rowOff>
    </xdr:from>
    <xdr:to>
      <xdr:col>5</xdr:col>
      <xdr:colOff>247650</xdr:colOff>
      <xdr:row>1</xdr:row>
      <xdr:rowOff>40167</xdr:rowOff>
    </xdr:to>
    <xdr:pic>
      <xdr:nvPicPr>
        <xdr:cNvPr id="5" name="Picture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152775" y="19051"/>
          <a:ext cx="4391025" cy="935516"/>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165"/>
  <sheetViews>
    <sheetView tabSelected="1" topLeftCell="A16" zoomScale="80" zoomScaleNormal="80" workbookViewId="0">
      <selection activeCell="E60" sqref="E60"/>
    </sheetView>
  </sheetViews>
  <sheetFormatPr defaultColWidth="8.85546875" defaultRowHeight="15"/>
  <cols>
    <col min="1" max="1" width="9.140625"/>
    <col min="2" max="2" width="25.7109375" customWidth="1"/>
    <col min="3" max="3" width="31.42578125" customWidth="1"/>
    <col min="4" max="4" width="26.42578125" customWidth="1"/>
    <col min="5" max="7" width="25.7109375" customWidth="1"/>
    <col min="8" max="8" width="58" customWidth="1"/>
    <col min="9" max="9" width="9.140625"/>
  </cols>
  <sheetData>
    <row r="1" spans="1:8" ht="72" customHeight="1">
      <c r="A1" s="27"/>
      <c r="B1" s="67"/>
      <c r="C1" s="67"/>
      <c r="D1" s="67"/>
      <c r="E1" s="67"/>
      <c r="F1" s="67"/>
      <c r="G1" s="67"/>
      <c r="H1" s="1"/>
    </row>
    <row r="2" spans="1:8" ht="26.25">
      <c r="A2" s="27"/>
      <c r="B2" s="68" t="s">
        <v>0</v>
      </c>
      <c r="C2" s="68"/>
      <c r="D2" s="68"/>
      <c r="E2" s="68"/>
      <c r="F2" s="68"/>
      <c r="G2" s="68"/>
      <c r="H2" s="2"/>
    </row>
    <row r="3" spans="1:8" ht="16.5" thickBot="1">
      <c r="A3" s="27"/>
      <c r="B3" s="2"/>
      <c r="C3" s="2"/>
      <c r="D3" s="2"/>
      <c r="E3" s="2"/>
      <c r="F3" s="2"/>
      <c r="G3" s="2"/>
      <c r="H3" s="2"/>
    </row>
    <row r="4" spans="1:8" ht="15.75">
      <c r="A4" s="27"/>
      <c r="B4" s="69" t="s">
        <v>1</v>
      </c>
      <c r="C4" s="70"/>
      <c r="D4" s="70"/>
      <c r="E4" s="70"/>
      <c r="F4" s="70"/>
      <c r="G4" s="71"/>
      <c r="H4" s="2"/>
    </row>
    <row r="5" spans="1:8" ht="15.75">
      <c r="A5" s="27"/>
      <c r="B5" s="72"/>
      <c r="C5" s="73"/>
      <c r="D5" s="73"/>
      <c r="E5" s="73"/>
      <c r="F5" s="73"/>
      <c r="G5" s="74"/>
      <c r="H5" s="2"/>
    </row>
    <row r="6" spans="1:8" ht="15.75">
      <c r="A6" s="27"/>
      <c r="B6" s="72"/>
      <c r="C6" s="73"/>
      <c r="D6" s="73"/>
      <c r="E6" s="73"/>
      <c r="F6" s="73"/>
      <c r="G6" s="74"/>
      <c r="H6" s="2"/>
    </row>
    <row r="7" spans="1:8" ht="15.75">
      <c r="A7" s="27"/>
      <c r="B7" s="72"/>
      <c r="C7" s="73"/>
      <c r="D7" s="73"/>
      <c r="E7" s="73"/>
      <c r="F7" s="73"/>
      <c r="G7" s="74"/>
      <c r="H7" s="2"/>
    </row>
    <row r="8" spans="1:8" ht="15.75">
      <c r="A8" s="27"/>
      <c r="B8" s="72"/>
      <c r="C8" s="73"/>
      <c r="D8" s="73"/>
      <c r="E8" s="73"/>
      <c r="F8" s="73"/>
      <c r="G8" s="74"/>
      <c r="H8" s="2"/>
    </row>
    <row r="9" spans="1:8" ht="15.75">
      <c r="A9" s="27"/>
      <c r="B9" s="72"/>
      <c r="C9" s="73"/>
      <c r="D9" s="73"/>
      <c r="E9" s="73"/>
      <c r="F9" s="73"/>
      <c r="G9" s="74"/>
      <c r="H9" s="2"/>
    </row>
    <row r="10" spans="1:8" ht="16.5" thickBot="1">
      <c r="A10" s="27"/>
      <c r="B10" s="75"/>
      <c r="C10" s="76"/>
      <c r="D10" s="76"/>
      <c r="E10" s="76"/>
      <c r="F10" s="76"/>
      <c r="G10" s="77"/>
      <c r="H10" s="2"/>
    </row>
    <row r="11" spans="1:8" ht="26.25">
      <c r="A11" s="27"/>
      <c r="B11" s="78" t="s">
        <v>2</v>
      </c>
      <c r="C11" s="78"/>
      <c r="D11" s="78"/>
      <c r="E11" s="78"/>
      <c r="F11" s="78"/>
      <c r="G11" s="78"/>
      <c r="H11" s="78"/>
    </row>
    <row r="12" spans="1:8" ht="27" thickBot="1">
      <c r="A12" s="27"/>
      <c r="B12" s="3"/>
      <c r="C12" s="3"/>
      <c r="D12" s="4"/>
      <c r="E12" s="4"/>
      <c r="F12" s="4"/>
      <c r="G12" s="4"/>
      <c r="H12" s="3"/>
    </row>
    <row r="13" spans="1:8" ht="16.5" thickBot="1">
      <c r="A13" s="27"/>
      <c r="B13" s="79" t="s">
        <v>3</v>
      </c>
      <c r="C13" s="80"/>
      <c r="D13" s="81" t="s">
        <v>4</v>
      </c>
      <c r="E13" s="82"/>
      <c r="F13" s="82"/>
      <c r="G13" s="83"/>
      <c r="H13" s="5"/>
    </row>
    <row r="14" spans="1:8" ht="16.5" thickBot="1">
      <c r="A14" s="27"/>
      <c r="B14" s="79" t="s">
        <v>5</v>
      </c>
      <c r="C14" s="80"/>
      <c r="D14" s="25">
        <v>66000</v>
      </c>
      <c r="E14" s="6"/>
      <c r="F14" s="10"/>
      <c r="G14" s="10"/>
      <c r="H14" s="2"/>
    </row>
    <row r="15" spans="1:8" ht="16.5" thickBot="1">
      <c r="A15" s="27"/>
      <c r="B15" s="79" t="s">
        <v>6</v>
      </c>
      <c r="C15" s="80"/>
      <c r="D15" s="26" t="s">
        <v>7</v>
      </c>
      <c r="E15" s="88" t="s">
        <v>8</v>
      </c>
      <c r="F15" s="2"/>
    </row>
    <row r="16" spans="1:8" ht="16.5" customHeight="1">
      <c r="A16" s="27"/>
      <c r="B16" s="86"/>
      <c r="C16" s="86"/>
      <c r="D16" s="87"/>
      <c r="E16" s="87"/>
      <c r="F16" s="17"/>
      <c r="G16" s="17"/>
      <c r="H16" s="2"/>
    </row>
    <row r="17" spans="1:8" ht="15.75">
      <c r="A17" s="27"/>
      <c r="B17" s="86"/>
      <c r="C17" s="86"/>
      <c r="D17" s="87"/>
      <c r="E17" s="87"/>
      <c r="F17" s="17"/>
      <c r="G17" s="17"/>
      <c r="H17" s="2"/>
    </row>
    <row r="18" spans="1:8" ht="15.75">
      <c r="A18" s="27"/>
      <c r="B18" s="24"/>
      <c r="C18" s="24"/>
      <c r="D18" s="17"/>
      <c r="E18" s="17"/>
      <c r="F18" s="17"/>
      <c r="G18" s="17"/>
      <c r="H18" s="2"/>
    </row>
    <row r="19" spans="1:8" ht="15.75">
      <c r="A19" s="27"/>
      <c r="B19" s="2"/>
      <c r="C19" s="2"/>
      <c r="D19" s="2"/>
      <c r="E19" s="2"/>
      <c r="F19" s="2"/>
      <c r="G19" s="2"/>
      <c r="H19" s="2"/>
    </row>
    <row r="20" spans="1:8" ht="26.25">
      <c r="A20" s="27"/>
      <c r="B20" s="85" t="s">
        <v>9</v>
      </c>
      <c r="C20" s="85"/>
      <c r="D20" s="85"/>
      <c r="E20" s="85"/>
      <c r="F20" s="85"/>
      <c r="G20" s="85"/>
      <c r="H20" s="85"/>
    </row>
    <row r="21" spans="1:8" ht="15.75">
      <c r="A21" s="27"/>
      <c r="B21" s="29" t="s">
        <v>10</v>
      </c>
      <c r="C21" s="29"/>
      <c r="D21" s="29"/>
      <c r="E21" s="29"/>
      <c r="F21" s="29"/>
      <c r="G21" s="29"/>
      <c r="H21" s="2"/>
    </row>
    <row r="22" spans="1:8" ht="15.75">
      <c r="A22" s="27"/>
      <c r="B22" s="2"/>
      <c r="C22" s="2"/>
      <c r="D22" s="2"/>
      <c r="E22" s="2"/>
      <c r="F22" s="2"/>
      <c r="G22" s="2"/>
      <c r="H22" s="2"/>
    </row>
    <row r="23" spans="1:8" ht="21">
      <c r="A23" s="27"/>
      <c r="B23" s="11" t="s">
        <v>11</v>
      </c>
      <c r="C23" s="2"/>
      <c r="D23" s="2"/>
      <c r="E23" s="2"/>
      <c r="F23" s="2"/>
      <c r="G23" s="2"/>
      <c r="H23" s="2"/>
    </row>
    <row r="24" spans="1:8" ht="15.75">
      <c r="A24" s="27"/>
      <c r="B24" s="47" t="s">
        <v>12</v>
      </c>
      <c r="C24" s="47"/>
      <c r="D24" s="47"/>
      <c r="E24" s="47"/>
      <c r="F24" s="47"/>
      <c r="G24" s="47"/>
      <c r="H24" s="2"/>
    </row>
    <row r="25" spans="1:8" ht="16.5" customHeight="1">
      <c r="A25" s="27"/>
      <c r="B25" s="2"/>
      <c r="C25" s="2"/>
      <c r="D25" s="2"/>
      <c r="E25" s="2"/>
      <c r="F25" s="2"/>
      <c r="G25" s="2"/>
      <c r="H25" s="2"/>
    </row>
    <row r="26" spans="1:8" ht="18.75">
      <c r="A26" s="27"/>
      <c r="B26" s="84" t="s">
        <v>13</v>
      </c>
      <c r="C26" s="84"/>
      <c r="D26" s="84" t="s">
        <v>14</v>
      </c>
      <c r="E26" s="84"/>
      <c r="F26" s="84" t="s">
        <v>15</v>
      </c>
      <c r="G26" s="84"/>
      <c r="H26" s="2"/>
    </row>
    <row r="27" spans="1:8" ht="15.75" customHeight="1">
      <c r="A27" s="27"/>
      <c r="B27" s="55" t="s">
        <v>16</v>
      </c>
      <c r="C27" s="56"/>
      <c r="D27" s="59" t="s">
        <v>17</v>
      </c>
      <c r="E27" s="60"/>
      <c r="F27" s="63" t="s">
        <v>18</v>
      </c>
      <c r="G27" s="64"/>
      <c r="H27" s="7"/>
    </row>
    <row r="28" spans="1:8" ht="16.5" customHeight="1">
      <c r="A28" s="27"/>
      <c r="B28" s="57"/>
      <c r="C28" s="58"/>
      <c r="D28" s="61"/>
      <c r="E28" s="62"/>
      <c r="F28" s="65"/>
      <c r="G28" s="66"/>
      <c r="H28" s="7"/>
    </row>
    <row r="29" spans="1:8" ht="15.75">
      <c r="A29" s="27"/>
      <c r="B29" s="49" t="s">
        <v>19</v>
      </c>
      <c r="C29" s="50"/>
      <c r="D29" s="49" t="s">
        <v>17</v>
      </c>
      <c r="E29" s="50"/>
      <c r="F29" s="53" t="s">
        <v>18</v>
      </c>
      <c r="G29" s="54"/>
      <c r="H29" s="7"/>
    </row>
    <row r="30" spans="1:8" ht="15.75">
      <c r="A30" s="27"/>
      <c r="B30" s="49"/>
      <c r="C30" s="50"/>
      <c r="D30" s="49"/>
      <c r="E30" s="50"/>
      <c r="F30" s="49"/>
      <c r="G30" s="50"/>
      <c r="H30" s="7"/>
    </row>
    <row r="31" spans="1:8" ht="16.5" customHeight="1">
      <c r="A31" s="27"/>
      <c r="B31" s="49"/>
      <c r="C31" s="50"/>
      <c r="D31" s="49"/>
      <c r="E31" s="50"/>
      <c r="F31" s="53"/>
      <c r="G31" s="54"/>
      <c r="H31" s="7"/>
    </row>
    <row r="32" spans="1:8" ht="15.75">
      <c r="A32" s="27"/>
      <c r="B32" s="49"/>
      <c r="C32" s="50"/>
      <c r="D32" s="49"/>
      <c r="E32" s="50"/>
      <c r="F32" s="49"/>
      <c r="G32" s="50"/>
      <c r="H32" s="7"/>
    </row>
    <row r="33" spans="1:8" ht="15.75">
      <c r="A33" s="27"/>
      <c r="B33" s="49"/>
      <c r="C33" s="50"/>
      <c r="D33" s="49"/>
      <c r="E33" s="50"/>
      <c r="F33" s="53"/>
      <c r="G33" s="54"/>
      <c r="H33" s="7"/>
    </row>
    <row r="34" spans="1:8" ht="15.75">
      <c r="A34" s="27"/>
      <c r="B34" s="49"/>
      <c r="C34" s="50"/>
      <c r="D34" s="49"/>
      <c r="E34" s="50"/>
      <c r="F34" s="53"/>
      <c r="G34" s="54"/>
      <c r="H34" s="7"/>
    </row>
    <row r="35" spans="1:8" ht="15.75">
      <c r="A35" s="27"/>
      <c r="B35" s="49"/>
      <c r="C35" s="50"/>
      <c r="D35" s="49"/>
      <c r="E35" s="50"/>
      <c r="F35" s="49"/>
      <c r="G35" s="50"/>
      <c r="H35" s="7"/>
    </row>
    <row r="36" spans="1:8" ht="15.75">
      <c r="A36" s="27"/>
      <c r="B36" s="49"/>
      <c r="C36" s="50"/>
      <c r="D36" s="49"/>
      <c r="E36" s="50"/>
      <c r="F36" s="49"/>
      <c r="G36" s="50"/>
      <c r="H36" s="7"/>
    </row>
    <row r="37" spans="1:8" ht="15.75">
      <c r="A37" s="27"/>
      <c r="B37" s="51"/>
      <c r="C37" s="52"/>
      <c r="D37" s="51"/>
      <c r="E37" s="52"/>
      <c r="F37" s="51"/>
      <c r="G37" s="52"/>
      <c r="H37" s="7"/>
    </row>
    <row r="38" spans="1:8" ht="15.75">
      <c r="A38" s="27"/>
      <c r="B38" s="8"/>
      <c r="C38" s="8"/>
      <c r="D38" s="8"/>
      <c r="E38" s="8"/>
      <c r="F38" s="8"/>
      <c r="G38" s="8"/>
      <c r="H38" s="2"/>
    </row>
    <row r="39" spans="1:8" ht="21">
      <c r="A39" s="27"/>
      <c r="B39" s="11" t="s">
        <v>20</v>
      </c>
      <c r="C39" s="2"/>
      <c r="D39" s="2"/>
      <c r="E39" s="2"/>
      <c r="F39" s="2"/>
      <c r="G39" s="2"/>
      <c r="H39" s="2"/>
    </row>
    <row r="40" spans="1:8" ht="15.75">
      <c r="A40" s="27"/>
      <c r="B40" s="47" t="s">
        <v>21</v>
      </c>
      <c r="C40" s="47"/>
      <c r="D40" s="47"/>
      <c r="E40" s="47"/>
      <c r="F40" s="47"/>
      <c r="G40" s="47"/>
      <c r="H40" s="2"/>
    </row>
    <row r="41" spans="1:8" ht="15.75">
      <c r="A41" s="27"/>
      <c r="B41" s="2"/>
      <c r="C41" s="2"/>
      <c r="D41" s="2"/>
      <c r="E41" s="2"/>
      <c r="F41" s="2"/>
      <c r="G41" s="2"/>
      <c r="H41" s="2"/>
    </row>
    <row r="42" spans="1:8" ht="21">
      <c r="A42" s="27"/>
      <c r="B42" s="48" t="s">
        <v>22</v>
      </c>
      <c r="C42" s="48"/>
      <c r="D42" s="21" t="s">
        <v>23</v>
      </c>
      <c r="E42" s="21" t="s">
        <v>24</v>
      </c>
      <c r="F42" s="48" t="s">
        <v>25</v>
      </c>
      <c r="G42" s="48"/>
      <c r="H42" s="2"/>
    </row>
    <row r="43" spans="1:8" ht="18.75">
      <c r="A43" s="27"/>
      <c r="B43" s="23"/>
      <c r="C43" s="23"/>
      <c r="D43" s="23"/>
      <c r="E43" s="23"/>
      <c r="F43" s="23"/>
      <c r="G43" s="23"/>
      <c r="H43" s="2"/>
    </row>
    <row r="44" spans="1:8" ht="18.75">
      <c r="A44" s="27"/>
      <c r="B44" s="38" t="s">
        <v>26</v>
      </c>
      <c r="C44" s="38"/>
      <c r="D44" s="38"/>
      <c r="E44" s="38"/>
      <c r="F44" s="38"/>
      <c r="G44" s="38"/>
      <c r="H44" s="2"/>
    </row>
    <row r="45" spans="1:8" ht="15.75">
      <c r="A45" s="27"/>
      <c r="B45" s="30" t="s">
        <v>27</v>
      </c>
      <c r="C45" s="31"/>
      <c r="D45" s="12">
        <v>5500</v>
      </c>
      <c r="E45" s="13">
        <v>38</v>
      </c>
      <c r="F45" s="32">
        <f>5500*38</f>
        <v>209000</v>
      </c>
      <c r="G45" s="33"/>
      <c r="H45" s="7"/>
    </row>
    <row r="46" spans="1:8" ht="15.75">
      <c r="A46" s="27"/>
      <c r="B46" s="30"/>
      <c r="C46" s="31"/>
      <c r="D46" s="12"/>
      <c r="E46" s="13"/>
      <c r="F46" s="32">
        <f t="shared" ref="F45:F54" si="0">D46*E46</f>
        <v>0</v>
      </c>
      <c r="G46" s="33"/>
      <c r="H46" s="7"/>
    </row>
    <row r="47" spans="1:8" ht="15.75">
      <c r="A47" s="27"/>
      <c r="B47" s="30"/>
      <c r="C47" s="31"/>
      <c r="D47" s="12"/>
      <c r="E47" s="13"/>
      <c r="F47" s="32">
        <f t="shared" si="0"/>
        <v>0</v>
      </c>
      <c r="G47" s="33"/>
      <c r="H47" s="7"/>
    </row>
    <row r="48" spans="1:8" ht="15.75">
      <c r="A48" s="27"/>
      <c r="B48" s="30"/>
      <c r="C48" s="31"/>
      <c r="D48" s="12"/>
      <c r="E48" s="13"/>
      <c r="F48" s="32">
        <f t="shared" si="0"/>
        <v>0</v>
      </c>
      <c r="G48" s="33"/>
      <c r="H48" s="7"/>
    </row>
    <row r="49" spans="1:8" ht="15.75">
      <c r="A49" s="27"/>
      <c r="B49" s="30"/>
      <c r="C49" s="31"/>
      <c r="D49" s="12"/>
      <c r="E49" s="13"/>
      <c r="F49" s="32">
        <f t="shared" si="0"/>
        <v>0</v>
      </c>
      <c r="G49" s="33"/>
      <c r="H49" s="7"/>
    </row>
    <row r="50" spans="1:8" ht="15.75">
      <c r="A50" s="27"/>
      <c r="B50" s="30"/>
      <c r="C50" s="31"/>
      <c r="D50" s="12"/>
      <c r="E50" s="13"/>
      <c r="F50" s="32">
        <f t="shared" si="0"/>
        <v>0</v>
      </c>
      <c r="G50" s="33"/>
      <c r="H50" s="7"/>
    </row>
    <row r="51" spans="1:8" ht="15.75">
      <c r="A51" s="27"/>
      <c r="B51" s="30"/>
      <c r="C51" s="31"/>
      <c r="D51" s="12"/>
      <c r="E51" s="13"/>
      <c r="F51" s="32">
        <f t="shared" si="0"/>
        <v>0</v>
      </c>
      <c r="G51" s="33"/>
      <c r="H51" s="7"/>
    </row>
    <row r="52" spans="1:8" ht="15.75">
      <c r="A52" s="27"/>
      <c r="B52" s="30"/>
      <c r="C52" s="31"/>
      <c r="D52" s="12"/>
      <c r="E52" s="13"/>
      <c r="F52" s="32">
        <f t="shared" si="0"/>
        <v>0</v>
      </c>
      <c r="G52" s="33"/>
      <c r="H52" s="7"/>
    </row>
    <row r="53" spans="1:8" ht="16.5" customHeight="1">
      <c r="A53" s="27"/>
      <c r="B53" s="30"/>
      <c r="C53" s="31"/>
      <c r="D53" s="12"/>
      <c r="E53" s="13"/>
      <c r="F53" s="32">
        <f t="shared" si="0"/>
        <v>0</v>
      </c>
      <c r="G53" s="33"/>
      <c r="H53" s="7"/>
    </row>
    <row r="54" spans="1:8" ht="16.5" thickBot="1">
      <c r="A54" s="27"/>
      <c r="B54" s="30"/>
      <c r="C54" s="31"/>
      <c r="D54" s="12"/>
      <c r="E54" s="13"/>
      <c r="F54" s="45">
        <f t="shared" si="0"/>
        <v>0</v>
      </c>
      <c r="G54" s="46"/>
      <c r="H54" s="7"/>
    </row>
    <row r="55" spans="1:8" ht="16.5" thickBot="1">
      <c r="A55" s="27"/>
      <c r="B55" s="8"/>
      <c r="C55" s="8"/>
      <c r="D55" s="8"/>
      <c r="E55" s="14" t="s">
        <v>28</v>
      </c>
      <c r="F55" s="43">
        <f>SUM(F45:G54)</f>
        <v>209000</v>
      </c>
      <c r="G55" s="44"/>
      <c r="H55" s="5"/>
    </row>
    <row r="56" spans="1:8" ht="33.75" customHeight="1">
      <c r="A56" s="27"/>
      <c r="B56" s="2"/>
      <c r="C56" s="2"/>
      <c r="D56" s="2"/>
      <c r="E56" s="22"/>
      <c r="F56" s="15"/>
      <c r="G56" s="15"/>
      <c r="H56" s="2"/>
    </row>
    <row r="57" spans="1:8" ht="18.75">
      <c r="A57" s="27"/>
      <c r="B57" s="38" t="s">
        <v>29</v>
      </c>
      <c r="C57" s="38"/>
      <c r="D57" s="38"/>
      <c r="E57" s="38"/>
      <c r="F57" s="38"/>
      <c r="G57" s="38"/>
      <c r="H57" s="2"/>
    </row>
    <row r="58" spans="1:8" ht="15.75">
      <c r="A58" s="27"/>
      <c r="B58" s="30" t="s">
        <v>30</v>
      </c>
      <c r="C58" s="31"/>
      <c r="D58" s="12"/>
      <c r="E58" s="13"/>
      <c r="F58" s="32">
        <f t="shared" ref="F58:F67" si="1">D58*E58</f>
        <v>0</v>
      </c>
      <c r="G58" s="33"/>
      <c r="H58" s="7"/>
    </row>
    <row r="59" spans="1:8" ht="15.75">
      <c r="A59" s="27"/>
      <c r="B59" s="30" t="s">
        <v>31</v>
      </c>
      <c r="C59" s="31"/>
      <c r="D59" s="12">
        <v>200</v>
      </c>
      <c r="E59" s="13">
        <v>1</v>
      </c>
      <c r="F59" s="32">
        <f t="shared" si="1"/>
        <v>200</v>
      </c>
      <c r="G59" s="33"/>
      <c r="H59" s="7"/>
    </row>
    <row r="60" spans="1:8" ht="15.75">
      <c r="A60" s="27"/>
      <c r="B60" s="30"/>
      <c r="C60" s="31"/>
      <c r="D60" s="12"/>
      <c r="E60" s="13"/>
      <c r="F60" s="32">
        <f t="shared" si="1"/>
        <v>0</v>
      </c>
      <c r="G60" s="33"/>
      <c r="H60" s="7"/>
    </row>
    <row r="61" spans="1:8" ht="15.75">
      <c r="A61" s="27"/>
      <c r="B61" s="30"/>
      <c r="C61" s="31"/>
      <c r="D61" s="12"/>
      <c r="E61" s="13"/>
      <c r="F61" s="32">
        <f t="shared" si="1"/>
        <v>0</v>
      </c>
      <c r="G61" s="33"/>
      <c r="H61" s="7"/>
    </row>
    <row r="62" spans="1:8" ht="15.75">
      <c r="A62" s="27"/>
      <c r="B62" s="30"/>
      <c r="C62" s="31"/>
      <c r="D62" s="12"/>
      <c r="E62" s="13"/>
      <c r="F62" s="32">
        <f t="shared" si="1"/>
        <v>0</v>
      </c>
      <c r="G62" s="33"/>
      <c r="H62" s="7"/>
    </row>
    <row r="63" spans="1:8" ht="15.75">
      <c r="A63" s="27"/>
      <c r="B63" s="30"/>
      <c r="C63" s="31"/>
      <c r="D63" s="12"/>
      <c r="E63" s="13"/>
      <c r="F63" s="32">
        <f t="shared" si="1"/>
        <v>0</v>
      </c>
      <c r="G63" s="33"/>
      <c r="H63" s="7"/>
    </row>
    <row r="64" spans="1:8" ht="15.75">
      <c r="A64" s="27"/>
      <c r="B64" s="30"/>
      <c r="C64" s="31"/>
      <c r="D64" s="12"/>
      <c r="E64" s="13"/>
      <c r="F64" s="32">
        <f t="shared" si="1"/>
        <v>0</v>
      </c>
      <c r="G64" s="33"/>
      <c r="H64" s="7"/>
    </row>
    <row r="65" spans="1:8" ht="15.75">
      <c r="A65" s="27"/>
      <c r="B65" s="30"/>
      <c r="C65" s="31"/>
      <c r="D65" s="12"/>
      <c r="E65" s="13"/>
      <c r="F65" s="32">
        <f t="shared" si="1"/>
        <v>0</v>
      </c>
      <c r="G65" s="33"/>
      <c r="H65" s="7"/>
    </row>
    <row r="66" spans="1:8" ht="15.75">
      <c r="A66" s="27"/>
      <c r="B66" s="30"/>
      <c r="C66" s="31"/>
      <c r="D66" s="12"/>
      <c r="E66" s="13"/>
      <c r="F66" s="32">
        <f t="shared" si="1"/>
        <v>0</v>
      </c>
      <c r="G66" s="33"/>
      <c r="H66" s="7"/>
    </row>
    <row r="67" spans="1:8" ht="15.75">
      <c r="A67" s="27"/>
      <c r="B67" s="30"/>
      <c r="C67" s="31"/>
      <c r="D67" s="12"/>
      <c r="E67" s="13"/>
      <c r="F67" s="32">
        <f t="shared" si="1"/>
        <v>0</v>
      </c>
      <c r="G67" s="33"/>
      <c r="H67" s="7"/>
    </row>
    <row r="68" spans="1:8" ht="16.5" thickBot="1">
      <c r="A68" s="27"/>
      <c r="B68" s="9"/>
      <c r="C68" s="9"/>
      <c r="D68" s="16"/>
      <c r="E68" s="14" t="s">
        <v>28</v>
      </c>
      <c r="F68" s="34">
        <f>SUM(F58:G67)</f>
        <v>200</v>
      </c>
      <c r="G68" s="35"/>
      <c r="H68" s="5"/>
    </row>
    <row r="69" spans="1:8" ht="15.75">
      <c r="A69" s="27"/>
      <c r="B69" s="17"/>
      <c r="C69" s="17"/>
      <c r="D69" s="18"/>
      <c r="E69" s="22"/>
      <c r="F69" s="15"/>
      <c r="G69" s="15"/>
      <c r="H69" s="2"/>
    </row>
    <row r="70" spans="1:8" ht="18.75">
      <c r="A70" s="27"/>
      <c r="B70" s="38" t="s">
        <v>32</v>
      </c>
      <c r="C70" s="38"/>
      <c r="D70" s="38"/>
      <c r="E70" s="38"/>
      <c r="F70" s="38"/>
      <c r="G70" s="38"/>
      <c r="H70" s="2"/>
    </row>
    <row r="71" spans="1:8" ht="15.75" customHeight="1">
      <c r="A71" s="27"/>
      <c r="B71" s="39" t="s">
        <v>33</v>
      </c>
      <c r="C71" s="40"/>
      <c r="D71" s="12"/>
      <c r="E71" s="13"/>
      <c r="F71" s="32">
        <f t="shared" ref="F71:F80" si="2">D71*E71</f>
        <v>0</v>
      </c>
      <c r="G71" s="33"/>
      <c r="H71" s="7"/>
    </row>
    <row r="72" spans="1:8" ht="15.75">
      <c r="A72" s="27"/>
      <c r="B72" s="41"/>
      <c r="C72" s="42"/>
      <c r="D72" s="12"/>
      <c r="E72" s="13"/>
      <c r="F72" s="32">
        <f t="shared" si="2"/>
        <v>0</v>
      </c>
      <c r="G72" s="33"/>
      <c r="H72" s="7"/>
    </row>
    <row r="73" spans="1:8" ht="15.75">
      <c r="A73" s="27"/>
      <c r="B73" s="30"/>
      <c r="C73" s="31"/>
      <c r="D73" s="12"/>
      <c r="E73" s="13"/>
      <c r="F73" s="32">
        <f t="shared" si="2"/>
        <v>0</v>
      </c>
      <c r="G73" s="33"/>
      <c r="H73" s="7"/>
    </row>
    <row r="74" spans="1:8" ht="15.75">
      <c r="A74" s="27"/>
      <c r="B74" s="30"/>
      <c r="C74" s="31"/>
      <c r="D74" s="12"/>
      <c r="E74" s="13"/>
      <c r="F74" s="32">
        <f t="shared" si="2"/>
        <v>0</v>
      </c>
      <c r="G74" s="33"/>
      <c r="H74" s="7"/>
    </row>
    <row r="75" spans="1:8" ht="15.75">
      <c r="A75" s="27"/>
      <c r="B75" s="30"/>
      <c r="C75" s="31"/>
      <c r="D75" s="12"/>
      <c r="E75" s="13"/>
      <c r="F75" s="32">
        <f t="shared" si="2"/>
        <v>0</v>
      </c>
      <c r="G75" s="33"/>
      <c r="H75" s="7"/>
    </row>
    <row r="76" spans="1:8" ht="15.75">
      <c r="A76" s="27"/>
      <c r="B76" s="30"/>
      <c r="C76" s="31"/>
      <c r="D76" s="12"/>
      <c r="E76" s="13"/>
      <c r="F76" s="32">
        <f t="shared" si="2"/>
        <v>0</v>
      </c>
      <c r="G76" s="33"/>
      <c r="H76" s="7"/>
    </row>
    <row r="77" spans="1:8" ht="15.75">
      <c r="A77" s="27"/>
      <c r="B77" s="30"/>
      <c r="C77" s="31"/>
      <c r="D77" s="12"/>
      <c r="E77" s="13"/>
      <c r="F77" s="32">
        <f t="shared" si="2"/>
        <v>0</v>
      </c>
      <c r="G77" s="33"/>
      <c r="H77" s="7"/>
    </row>
    <row r="78" spans="1:8" ht="15.75">
      <c r="A78" s="27"/>
      <c r="B78" s="30"/>
      <c r="C78" s="31"/>
      <c r="D78" s="12"/>
      <c r="E78" s="13"/>
      <c r="F78" s="32">
        <f t="shared" si="2"/>
        <v>0</v>
      </c>
      <c r="G78" s="33"/>
      <c r="H78" s="7"/>
    </row>
    <row r="79" spans="1:8" ht="15.75">
      <c r="A79" s="27"/>
      <c r="B79" s="30"/>
      <c r="C79" s="31"/>
      <c r="D79" s="12"/>
      <c r="E79" s="13"/>
      <c r="F79" s="32">
        <f t="shared" si="2"/>
        <v>0</v>
      </c>
      <c r="G79" s="33"/>
      <c r="H79" s="7"/>
    </row>
    <row r="80" spans="1:8" ht="15.75">
      <c r="A80" s="27"/>
      <c r="B80" s="30"/>
      <c r="C80" s="31"/>
      <c r="D80" s="12"/>
      <c r="E80" s="13"/>
      <c r="F80" s="32">
        <f t="shared" si="2"/>
        <v>0</v>
      </c>
      <c r="G80" s="33"/>
      <c r="H80" s="7"/>
    </row>
    <row r="81" spans="1:8" ht="16.5" thickBot="1">
      <c r="A81" s="27"/>
      <c r="B81" s="9"/>
      <c r="C81" s="9"/>
      <c r="D81" s="16"/>
      <c r="E81" s="14" t="s">
        <v>28</v>
      </c>
      <c r="F81" s="34">
        <f>SUM(F71:G80)</f>
        <v>0</v>
      </c>
      <c r="G81" s="35"/>
      <c r="H81" s="5"/>
    </row>
    <row r="82" spans="1:8" ht="15.75">
      <c r="A82" s="27"/>
      <c r="B82" s="17"/>
      <c r="C82" s="17"/>
      <c r="D82" s="18"/>
      <c r="E82" s="22"/>
      <c r="F82" s="15"/>
      <c r="G82" s="15"/>
      <c r="H82" s="2"/>
    </row>
    <row r="83" spans="1:8" ht="18.75">
      <c r="A83" s="27"/>
      <c r="B83" s="38" t="s">
        <v>34</v>
      </c>
      <c r="C83" s="38"/>
      <c r="D83" s="38"/>
      <c r="E83" s="38"/>
      <c r="F83" s="38"/>
      <c r="G83" s="38"/>
      <c r="H83" s="2"/>
    </row>
    <row r="84" spans="1:8" ht="15.75">
      <c r="A84" s="27"/>
      <c r="B84" s="39" t="s">
        <v>33</v>
      </c>
      <c r="C84" s="40"/>
      <c r="D84" s="12"/>
      <c r="E84" s="13"/>
      <c r="F84" s="32">
        <f t="shared" ref="F84:F93" si="3">D84*E84</f>
        <v>0</v>
      </c>
      <c r="G84" s="33"/>
      <c r="H84" s="7"/>
    </row>
    <row r="85" spans="1:8" ht="15.75">
      <c r="A85" s="27"/>
      <c r="B85" s="41"/>
      <c r="C85" s="42"/>
      <c r="D85" s="12"/>
      <c r="E85" s="13"/>
      <c r="F85" s="32">
        <f t="shared" si="3"/>
        <v>0</v>
      </c>
      <c r="G85" s="33"/>
      <c r="H85" s="7"/>
    </row>
    <row r="86" spans="1:8" ht="15.75">
      <c r="A86" s="27"/>
      <c r="B86" s="30"/>
      <c r="C86" s="31"/>
      <c r="D86" s="12"/>
      <c r="E86" s="13"/>
      <c r="F86" s="32">
        <f t="shared" si="3"/>
        <v>0</v>
      </c>
      <c r="G86" s="33"/>
      <c r="H86" s="7"/>
    </row>
    <row r="87" spans="1:8" ht="15.75">
      <c r="A87" s="27"/>
      <c r="B87" s="30"/>
      <c r="C87" s="31"/>
      <c r="D87" s="12"/>
      <c r="E87" s="13"/>
      <c r="F87" s="32">
        <f t="shared" si="3"/>
        <v>0</v>
      </c>
      <c r="G87" s="33"/>
      <c r="H87" s="7"/>
    </row>
    <row r="88" spans="1:8" ht="15.75">
      <c r="A88" s="27"/>
      <c r="B88" s="30"/>
      <c r="C88" s="31"/>
      <c r="D88" s="12"/>
      <c r="E88" s="13"/>
      <c r="F88" s="32">
        <f t="shared" si="3"/>
        <v>0</v>
      </c>
      <c r="G88" s="33"/>
      <c r="H88" s="7"/>
    </row>
    <row r="89" spans="1:8" ht="15.75">
      <c r="A89" s="27"/>
      <c r="B89" s="30"/>
      <c r="C89" s="31"/>
      <c r="D89" s="12"/>
      <c r="E89" s="13"/>
      <c r="F89" s="32">
        <f t="shared" si="3"/>
        <v>0</v>
      </c>
      <c r="G89" s="33"/>
      <c r="H89" s="7"/>
    </row>
    <row r="90" spans="1:8" ht="15.75">
      <c r="A90" s="27"/>
      <c r="B90" s="30"/>
      <c r="C90" s="31"/>
      <c r="D90" s="12"/>
      <c r="E90" s="13"/>
      <c r="F90" s="32">
        <f t="shared" si="3"/>
        <v>0</v>
      </c>
      <c r="G90" s="33"/>
      <c r="H90" s="7"/>
    </row>
    <row r="91" spans="1:8" ht="15.75">
      <c r="A91" s="27"/>
      <c r="B91" s="30"/>
      <c r="C91" s="31"/>
      <c r="D91" s="12"/>
      <c r="E91" s="13"/>
      <c r="F91" s="32">
        <f t="shared" si="3"/>
        <v>0</v>
      </c>
      <c r="G91" s="33"/>
      <c r="H91" s="7"/>
    </row>
    <row r="92" spans="1:8" ht="15.75">
      <c r="A92" s="27"/>
      <c r="B92" s="30"/>
      <c r="C92" s="31"/>
      <c r="D92" s="12"/>
      <c r="E92" s="13"/>
      <c r="F92" s="32">
        <f t="shared" si="3"/>
        <v>0</v>
      </c>
      <c r="G92" s="33"/>
      <c r="H92" s="7"/>
    </row>
    <row r="93" spans="1:8" ht="15.75">
      <c r="A93" s="27"/>
      <c r="B93" s="30"/>
      <c r="C93" s="31"/>
      <c r="D93" s="12"/>
      <c r="E93" s="13"/>
      <c r="F93" s="32">
        <f t="shared" si="3"/>
        <v>0</v>
      </c>
      <c r="G93" s="33"/>
      <c r="H93" s="7"/>
    </row>
    <row r="94" spans="1:8" ht="16.5" thickBot="1">
      <c r="A94" s="27"/>
      <c r="B94" s="9"/>
      <c r="C94" s="9"/>
      <c r="D94" s="16"/>
      <c r="E94" s="14" t="s">
        <v>28</v>
      </c>
      <c r="F94" s="34">
        <f>SUM(F84:G93)</f>
        <v>0</v>
      </c>
      <c r="G94" s="35"/>
      <c r="H94" s="5"/>
    </row>
    <row r="95" spans="1:8" ht="15.75">
      <c r="A95" s="27"/>
      <c r="B95" s="17"/>
      <c r="C95" s="17"/>
      <c r="D95" s="18"/>
      <c r="E95" s="22"/>
      <c r="F95" s="15"/>
      <c r="G95" s="15"/>
      <c r="H95" s="2"/>
    </row>
    <row r="96" spans="1:8" ht="18.75">
      <c r="A96" s="27"/>
      <c r="B96" s="38" t="s">
        <v>35</v>
      </c>
      <c r="C96" s="38"/>
      <c r="D96" s="38"/>
      <c r="E96" s="38"/>
      <c r="F96" s="38"/>
      <c r="G96" s="38"/>
      <c r="H96" s="2"/>
    </row>
    <row r="97" spans="1:8" ht="15.75">
      <c r="A97" s="27"/>
      <c r="B97" s="39" t="s">
        <v>33</v>
      </c>
      <c r="C97" s="40"/>
      <c r="D97" s="12"/>
      <c r="E97" s="13"/>
      <c r="F97" s="32">
        <f t="shared" ref="F97:F106" si="4">D97*E97</f>
        <v>0</v>
      </c>
      <c r="G97" s="33"/>
      <c r="H97" s="7"/>
    </row>
    <row r="98" spans="1:8" ht="15.75">
      <c r="A98" s="27"/>
      <c r="B98" s="41"/>
      <c r="C98" s="42"/>
      <c r="D98" s="12"/>
      <c r="E98" s="13"/>
      <c r="F98" s="32">
        <f t="shared" si="4"/>
        <v>0</v>
      </c>
      <c r="G98" s="33"/>
      <c r="H98" s="7"/>
    </row>
    <row r="99" spans="1:8" ht="15.75">
      <c r="A99" s="27"/>
      <c r="B99" s="30"/>
      <c r="C99" s="31"/>
      <c r="D99" s="12"/>
      <c r="E99" s="13"/>
      <c r="F99" s="32">
        <f t="shared" si="4"/>
        <v>0</v>
      </c>
      <c r="G99" s="33"/>
      <c r="H99" s="7"/>
    </row>
    <row r="100" spans="1:8" ht="15.75">
      <c r="A100" s="27"/>
      <c r="B100" s="30"/>
      <c r="C100" s="31"/>
      <c r="D100" s="12"/>
      <c r="E100" s="13"/>
      <c r="F100" s="32">
        <f t="shared" si="4"/>
        <v>0</v>
      </c>
      <c r="G100" s="33"/>
      <c r="H100" s="7"/>
    </row>
    <row r="101" spans="1:8" ht="15.75">
      <c r="A101" s="27"/>
      <c r="B101" s="30"/>
      <c r="C101" s="31"/>
      <c r="D101" s="12"/>
      <c r="E101" s="13"/>
      <c r="F101" s="32">
        <f t="shared" si="4"/>
        <v>0</v>
      </c>
      <c r="G101" s="33"/>
      <c r="H101" s="7"/>
    </row>
    <row r="102" spans="1:8" ht="15.75">
      <c r="A102" s="27"/>
      <c r="B102" s="30"/>
      <c r="C102" s="31"/>
      <c r="D102" s="12"/>
      <c r="E102" s="13"/>
      <c r="F102" s="32">
        <f t="shared" si="4"/>
        <v>0</v>
      </c>
      <c r="G102" s="33"/>
      <c r="H102" s="7"/>
    </row>
    <row r="103" spans="1:8" ht="15.75">
      <c r="A103" s="27"/>
      <c r="B103" s="30"/>
      <c r="C103" s="31"/>
      <c r="D103" s="12"/>
      <c r="E103" s="13"/>
      <c r="F103" s="32">
        <f t="shared" si="4"/>
        <v>0</v>
      </c>
      <c r="G103" s="33"/>
      <c r="H103" s="7"/>
    </row>
    <row r="104" spans="1:8" ht="15.75">
      <c r="A104" s="27"/>
      <c r="B104" s="30"/>
      <c r="C104" s="31"/>
      <c r="D104" s="12"/>
      <c r="E104" s="13"/>
      <c r="F104" s="32">
        <f t="shared" si="4"/>
        <v>0</v>
      </c>
      <c r="G104" s="33"/>
      <c r="H104" s="7"/>
    </row>
    <row r="105" spans="1:8" ht="15.75">
      <c r="A105" s="27"/>
      <c r="B105" s="30"/>
      <c r="C105" s="31"/>
      <c r="D105" s="12"/>
      <c r="E105" s="13"/>
      <c r="F105" s="32">
        <f t="shared" si="4"/>
        <v>0</v>
      </c>
      <c r="G105" s="33"/>
      <c r="H105" s="7"/>
    </row>
    <row r="106" spans="1:8" ht="15.75">
      <c r="A106" s="27"/>
      <c r="B106" s="30"/>
      <c r="C106" s="31"/>
      <c r="D106" s="12"/>
      <c r="E106" s="13"/>
      <c r="F106" s="32">
        <f t="shared" si="4"/>
        <v>0</v>
      </c>
      <c r="G106" s="33"/>
      <c r="H106" s="7"/>
    </row>
    <row r="107" spans="1:8" ht="16.5" thickBot="1">
      <c r="A107" s="27"/>
      <c r="B107" s="9"/>
      <c r="C107" s="9"/>
      <c r="D107" s="16"/>
      <c r="E107" s="14" t="s">
        <v>28</v>
      </c>
      <c r="F107" s="34">
        <f>SUM(F97:G106)</f>
        <v>0</v>
      </c>
      <c r="G107" s="35"/>
      <c r="H107" s="5"/>
    </row>
    <row r="108" spans="1:8" ht="16.5" thickBot="1">
      <c r="A108" s="27"/>
      <c r="B108" s="17"/>
      <c r="C108" s="17"/>
      <c r="D108" s="18"/>
      <c r="E108" s="2"/>
      <c r="F108" s="19"/>
      <c r="G108" s="19"/>
      <c r="H108" s="2"/>
    </row>
    <row r="109" spans="1:8" ht="21.75" thickBot="1">
      <c r="A109" s="27"/>
      <c r="B109" s="17"/>
      <c r="C109" s="17"/>
      <c r="D109" s="18"/>
      <c r="E109" s="20" t="s">
        <v>36</v>
      </c>
      <c r="F109" s="36">
        <f>SUM(F107,F94,F81,F68,F55,)</f>
        <v>209200</v>
      </c>
      <c r="G109" s="37"/>
      <c r="H109" s="5"/>
    </row>
    <row r="110" spans="1:8" ht="15.75">
      <c r="A110" s="27"/>
      <c r="B110" s="17"/>
      <c r="C110" s="17"/>
      <c r="D110" s="18"/>
      <c r="E110" s="2"/>
      <c r="F110" s="15"/>
      <c r="G110" s="15"/>
      <c r="H110" s="2"/>
    </row>
    <row r="111" spans="1:8" ht="16.5" thickBot="1">
      <c r="A111" s="27"/>
      <c r="B111" s="2"/>
      <c r="C111" s="2"/>
      <c r="D111" s="2"/>
      <c r="E111" s="2"/>
      <c r="F111" s="2"/>
      <c r="G111" s="2"/>
      <c r="H111" s="2"/>
    </row>
    <row r="112" spans="1:8" ht="16.5" thickBot="1">
      <c r="A112" s="27"/>
      <c r="B112" s="10"/>
      <c r="C112" s="10"/>
      <c r="D112" s="10"/>
      <c r="E112" s="10"/>
      <c r="F112" s="10"/>
      <c r="G112" s="10"/>
      <c r="H112" s="2"/>
    </row>
    <row r="113" spans="1:8" ht="15.75">
      <c r="A113" s="27"/>
      <c r="B113" s="10"/>
      <c r="C113" s="10"/>
      <c r="D113" s="10"/>
      <c r="E113" s="10"/>
      <c r="F113" s="10"/>
      <c r="G113" s="10"/>
      <c r="H113" s="2"/>
    </row>
    <row r="114" spans="1:8" ht="23.25">
      <c r="A114" s="27"/>
      <c r="B114" s="28" t="s">
        <v>37</v>
      </c>
      <c r="C114" s="89"/>
      <c r="D114" s="89"/>
      <c r="E114" s="89"/>
      <c r="F114" s="89"/>
      <c r="G114" s="89"/>
      <c r="H114" s="27"/>
    </row>
    <row r="115" spans="1:8" ht="15.75">
      <c r="A115" s="27"/>
      <c r="B115" s="2"/>
      <c r="C115" s="2"/>
      <c r="D115" s="2"/>
      <c r="E115" s="2"/>
      <c r="F115" s="2"/>
      <c r="G115" s="2"/>
      <c r="H115" s="27"/>
    </row>
    <row r="116" spans="1:8" ht="23.25">
      <c r="A116" s="27"/>
      <c r="B116" s="28"/>
      <c r="C116" s="89"/>
      <c r="D116" s="89"/>
      <c r="E116" s="89"/>
      <c r="F116" s="89"/>
      <c r="G116" s="89"/>
      <c r="H116" s="27"/>
    </row>
    <row r="117" spans="1:8">
      <c r="A117" s="27"/>
    </row>
    <row r="118" spans="1:8">
      <c r="A118" s="27"/>
    </row>
    <row r="119" spans="1:8">
      <c r="A119" s="27"/>
    </row>
    <row r="120" spans="1:8">
      <c r="A120" s="27"/>
    </row>
    <row r="121" spans="1:8">
      <c r="A121" s="27"/>
    </row>
    <row r="122" spans="1:8">
      <c r="A122" s="27"/>
    </row>
    <row r="123" spans="1:8">
      <c r="A123" s="27"/>
    </row>
    <row r="124" spans="1:8">
      <c r="A124" s="27"/>
    </row>
    <row r="125" spans="1:8">
      <c r="A125" s="27"/>
    </row>
    <row r="126" spans="1:8">
      <c r="A126" s="27"/>
    </row>
    <row r="127" spans="1:8">
      <c r="A127" s="27"/>
    </row>
    <row r="128" spans="1:8">
      <c r="A128" s="27"/>
    </row>
    <row r="129" spans="1:1" ht="35.25" customHeight="1">
      <c r="A129" s="27"/>
    </row>
    <row r="130" spans="1:1" ht="79.5" customHeight="1">
      <c r="A130" s="27"/>
    </row>
    <row r="131" spans="1:1">
      <c r="A131" s="27"/>
    </row>
    <row r="132" spans="1:1" ht="16.5" customHeight="1">
      <c r="A132" s="27"/>
    </row>
    <row r="133" spans="1:1" ht="60" customHeight="1">
      <c r="A133" s="27"/>
    </row>
    <row r="134" spans="1:1">
      <c r="A134" s="27"/>
    </row>
    <row r="135" spans="1:1">
      <c r="A135" s="27"/>
    </row>
    <row r="136" spans="1:1">
      <c r="A136" s="27"/>
    </row>
    <row r="137" spans="1:1">
      <c r="A137" s="27"/>
    </row>
    <row r="138" spans="1:1" ht="33" customHeight="1">
      <c r="A138" s="27"/>
    </row>
    <row r="139" spans="1:1" ht="61.5" customHeight="1">
      <c r="A139" s="27"/>
    </row>
    <row r="140" spans="1:1">
      <c r="A140" s="27"/>
    </row>
    <row r="141" spans="1:1" ht="16.5" customHeight="1">
      <c r="A141" s="27"/>
    </row>
    <row r="142" spans="1:1" ht="57" customHeight="1">
      <c r="A142" s="27"/>
    </row>
    <row r="143" spans="1:1" ht="15.75" customHeight="1">
      <c r="A143" s="27"/>
    </row>
    <row r="144" spans="1:1" ht="30" customHeight="1">
      <c r="A144" s="27"/>
    </row>
    <row r="145" spans="1:1" ht="7.5" customHeight="1">
      <c r="A145" s="27"/>
    </row>
    <row r="146" spans="1:1">
      <c r="A146" s="27"/>
    </row>
    <row r="147" spans="1:1">
      <c r="A147" s="27"/>
    </row>
    <row r="148" spans="1:1" ht="14.25" customHeight="1">
      <c r="A148" s="27"/>
    </row>
    <row r="149" spans="1:1" ht="6.75" customHeight="1">
      <c r="A149" s="27"/>
    </row>
    <row r="150" spans="1:1" ht="36.75" customHeight="1">
      <c r="A150" s="27"/>
    </row>
    <row r="151" spans="1:1">
      <c r="A151" s="27"/>
    </row>
    <row r="152" spans="1:1" ht="16.5" customHeight="1">
      <c r="A152" s="27"/>
    </row>
    <row r="153" spans="1:1" ht="57" customHeight="1">
      <c r="A153" s="27"/>
    </row>
    <row r="154" spans="1:1">
      <c r="A154" s="27"/>
    </row>
    <row r="155" spans="1:1" ht="54.75" customHeight="1">
      <c r="A155" s="27"/>
    </row>
    <row r="156" spans="1:1">
      <c r="A156" s="27"/>
    </row>
    <row r="157" spans="1:1" ht="16.5" customHeight="1">
      <c r="A157" s="27"/>
    </row>
    <row r="158" spans="1:1" ht="110.25" customHeight="1">
      <c r="A158" s="27"/>
    </row>
    <row r="159" spans="1:1">
      <c r="A159" s="27"/>
    </row>
    <row r="160" spans="1:1" ht="16.5" customHeight="1">
      <c r="A160" s="27"/>
    </row>
    <row r="161" spans="1:1" ht="99" customHeight="1">
      <c r="A161" s="27"/>
    </row>
    <row r="162" spans="1:1">
      <c r="A162" s="27"/>
    </row>
    <row r="163" spans="1:1">
      <c r="A163" s="27"/>
    </row>
    <row r="164" spans="1:1">
      <c r="A164" s="27"/>
    </row>
    <row r="165" spans="1:1">
      <c r="A165" s="27"/>
    </row>
  </sheetData>
  <mergeCells count="161">
    <mergeCell ref="B1:G1"/>
    <mergeCell ref="B2:G2"/>
    <mergeCell ref="B4:G10"/>
    <mergeCell ref="B11:H11"/>
    <mergeCell ref="B13:C13"/>
    <mergeCell ref="D13:G13"/>
    <mergeCell ref="B26:C26"/>
    <mergeCell ref="D26:E26"/>
    <mergeCell ref="F26:G26"/>
    <mergeCell ref="B24:G24"/>
    <mergeCell ref="B20:H20"/>
    <mergeCell ref="B14:C14"/>
    <mergeCell ref="B15:C15"/>
    <mergeCell ref="B16:C17"/>
    <mergeCell ref="D16:E17"/>
    <mergeCell ref="B29:C29"/>
    <mergeCell ref="D29:E29"/>
    <mergeCell ref="F29:G29"/>
    <mergeCell ref="B32:C32"/>
    <mergeCell ref="D32:E32"/>
    <mergeCell ref="F32:G32"/>
    <mergeCell ref="B27:C28"/>
    <mergeCell ref="D27:E28"/>
    <mergeCell ref="F27:G28"/>
    <mergeCell ref="B33:C33"/>
    <mergeCell ref="D33:E33"/>
    <mergeCell ref="F33:G33"/>
    <mergeCell ref="B30:C30"/>
    <mergeCell ref="D30:E30"/>
    <mergeCell ref="F30:G30"/>
    <mergeCell ref="B31:C31"/>
    <mergeCell ref="D31:E31"/>
    <mergeCell ref="F31:G31"/>
    <mergeCell ref="B36:C36"/>
    <mergeCell ref="D36:E36"/>
    <mergeCell ref="F36:G36"/>
    <mergeCell ref="B37:C37"/>
    <mergeCell ref="D37:E37"/>
    <mergeCell ref="F37:G37"/>
    <mergeCell ref="B34:C34"/>
    <mergeCell ref="D34:E34"/>
    <mergeCell ref="F34:G34"/>
    <mergeCell ref="B35:C35"/>
    <mergeCell ref="D35:E35"/>
    <mergeCell ref="F35:G35"/>
    <mergeCell ref="B46:C46"/>
    <mergeCell ref="F46:G46"/>
    <mergeCell ref="B47:C47"/>
    <mergeCell ref="F47:G47"/>
    <mergeCell ref="B48:C48"/>
    <mergeCell ref="F48:G48"/>
    <mergeCell ref="B40:G40"/>
    <mergeCell ref="B42:C42"/>
    <mergeCell ref="F42:G42"/>
    <mergeCell ref="B44:G44"/>
    <mergeCell ref="B45:C45"/>
    <mergeCell ref="F45:G45"/>
    <mergeCell ref="B52:C52"/>
    <mergeCell ref="F52:G52"/>
    <mergeCell ref="B53:C53"/>
    <mergeCell ref="F53:G53"/>
    <mergeCell ref="B54:C54"/>
    <mergeCell ref="F54:G54"/>
    <mergeCell ref="B49:C49"/>
    <mergeCell ref="F49:G49"/>
    <mergeCell ref="B50:C50"/>
    <mergeCell ref="F50:G50"/>
    <mergeCell ref="B51:C51"/>
    <mergeCell ref="F51:G51"/>
    <mergeCell ref="B60:C60"/>
    <mergeCell ref="F60:G60"/>
    <mergeCell ref="B61:C61"/>
    <mergeCell ref="F61:G61"/>
    <mergeCell ref="B62:C62"/>
    <mergeCell ref="F62:G62"/>
    <mergeCell ref="F55:G55"/>
    <mergeCell ref="B57:G57"/>
    <mergeCell ref="B58:C58"/>
    <mergeCell ref="F58:G58"/>
    <mergeCell ref="B59:C59"/>
    <mergeCell ref="F59:G59"/>
    <mergeCell ref="B66:C66"/>
    <mergeCell ref="F66:G66"/>
    <mergeCell ref="B67:C67"/>
    <mergeCell ref="F67:G67"/>
    <mergeCell ref="F68:G68"/>
    <mergeCell ref="B70:G70"/>
    <mergeCell ref="B63:C63"/>
    <mergeCell ref="F63:G63"/>
    <mergeCell ref="B64:C64"/>
    <mergeCell ref="F64:G64"/>
    <mergeCell ref="B65:C65"/>
    <mergeCell ref="F65:G65"/>
    <mergeCell ref="B74:C74"/>
    <mergeCell ref="F74:G74"/>
    <mergeCell ref="B75:C75"/>
    <mergeCell ref="F75:G75"/>
    <mergeCell ref="B76:C76"/>
    <mergeCell ref="F76:G76"/>
    <mergeCell ref="F71:G71"/>
    <mergeCell ref="F72:G72"/>
    <mergeCell ref="B73:C73"/>
    <mergeCell ref="F73:G73"/>
    <mergeCell ref="B71:C72"/>
    <mergeCell ref="B80:C80"/>
    <mergeCell ref="F80:G80"/>
    <mergeCell ref="F81:G81"/>
    <mergeCell ref="B83:G83"/>
    <mergeCell ref="F84:G84"/>
    <mergeCell ref="B77:C77"/>
    <mergeCell ref="F77:G77"/>
    <mergeCell ref="B78:C78"/>
    <mergeCell ref="F78:G78"/>
    <mergeCell ref="B79:C79"/>
    <mergeCell ref="F79:G79"/>
    <mergeCell ref="B88:C88"/>
    <mergeCell ref="F88:G88"/>
    <mergeCell ref="B89:C89"/>
    <mergeCell ref="F89:G89"/>
    <mergeCell ref="B90:C90"/>
    <mergeCell ref="F90:G90"/>
    <mergeCell ref="F85:G85"/>
    <mergeCell ref="B86:C86"/>
    <mergeCell ref="F86:G86"/>
    <mergeCell ref="B87:C87"/>
    <mergeCell ref="F87:G87"/>
    <mergeCell ref="B84:C85"/>
    <mergeCell ref="B96:G96"/>
    <mergeCell ref="F97:G97"/>
    <mergeCell ref="F98:G98"/>
    <mergeCell ref="B91:C91"/>
    <mergeCell ref="F91:G91"/>
    <mergeCell ref="B92:C92"/>
    <mergeCell ref="F92:G92"/>
    <mergeCell ref="B93:C93"/>
    <mergeCell ref="F93:G93"/>
    <mergeCell ref="B97:C98"/>
    <mergeCell ref="H114:H116"/>
    <mergeCell ref="A1:A165"/>
    <mergeCell ref="B114:G114"/>
    <mergeCell ref="B116:G116"/>
    <mergeCell ref="B21:G21"/>
    <mergeCell ref="B105:C105"/>
    <mergeCell ref="F105:G105"/>
    <mergeCell ref="B106:C106"/>
    <mergeCell ref="F106:G106"/>
    <mergeCell ref="F107:G107"/>
    <mergeCell ref="F109:G109"/>
    <mergeCell ref="B102:C102"/>
    <mergeCell ref="F102:G102"/>
    <mergeCell ref="B103:C103"/>
    <mergeCell ref="F103:G103"/>
    <mergeCell ref="B104:C104"/>
    <mergeCell ref="F104:G104"/>
    <mergeCell ref="B99:C99"/>
    <mergeCell ref="F99:G99"/>
    <mergeCell ref="B100:C100"/>
    <mergeCell ref="F100:G100"/>
    <mergeCell ref="B101:C101"/>
    <mergeCell ref="F101:G101"/>
    <mergeCell ref="F94:G94"/>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3a4e9902-0fe0-4fc0-bc3e-2f7ee15b302c">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3008281C04845448BB7FBA6A1B41A74C" ma:contentTypeVersion="16" ma:contentTypeDescription="Create a new document." ma:contentTypeScope="" ma:versionID="9d4becf3c78b079d0215c1c6e7bf6faf">
  <xsd:schema xmlns:xsd="http://www.w3.org/2001/XMLSchema" xmlns:xs="http://www.w3.org/2001/XMLSchema" xmlns:p="http://schemas.microsoft.com/office/2006/metadata/properties" xmlns:ns2="3a4e9902-0fe0-4fc0-bc3e-2f7ee15b302c" xmlns:ns3="601c975d-f7cf-469f-bc86-88adfdad3821" targetNamespace="http://schemas.microsoft.com/office/2006/metadata/properties" ma:root="true" ma:fieldsID="9f751914611653caddaaebd44ef23dee" ns2:_="" ns3:_="">
    <xsd:import namespace="3a4e9902-0fe0-4fc0-bc3e-2f7ee15b302c"/>
    <xsd:import namespace="601c975d-f7cf-469f-bc86-88adfdad382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2:MediaServiceOCR" minOccurs="0"/>
                <xsd:element ref="ns2:MediaServiceGenerationTime" minOccurs="0"/>
                <xsd:element ref="ns2:MediaServiceEventHashCode" minOccurs="0"/>
                <xsd:element ref="ns2:MediaServiceDateTaken" minOccurs="0"/>
                <xsd:element ref="ns2:MediaServiceObjectDetectorVersions" minOccurs="0"/>
                <xsd:element ref="ns2:MediaServiceLocation"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a4e9902-0fe0-4fc0-bc3e-2f7ee15b302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576e6ad8-52fe-412f-a0b9-03ea580b6293"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LengthInSeconds" ma:index="23"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01c975d-f7cf-469f-bc86-88adfdad382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C0E474E-FDBD-42BF-88A8-DAC73461742B}"/>
</file>

<file path=customXml/itemProps2.xml><?xml version="1.0" encoding="utf-8"?>
<ds:datastoreItem xmlns:ds="http://schemas.openxmlformats.org/officeDocument/2006/customXml" ds:itemID="{33970521-19F5-49B8-A2DE-7F03F86C5554}"/>
</file>

<file path=customXml/itemProps3.xml><?xml version="1.0" encoding="utf-8"?>
<ds:datastoreItem xmlns:ds="http://schemas.openxmlformats.org/officeDocument/2006/customXml" ds:itemID="{CE36C815-1C6F-4C77-9996-A15B0A9E46AF}"/>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Kenfield, Micah Charles</dc:creator>
  <cp:keywords/>
  <dc:description/>
  <cp:lastModifiedBy>Maurer, Helen</cp:lastModifiedBy>
  <cp:revision/>
  <dcterms:created xsi:type="dcterms:W3CDTF">2014-09-19T14:32:14Z</dcterms:created>
  <dcterms:modified xsi:type="dcterms:W3CDTF">2024-06-12T23:26:19Z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0x0101003008281C04845448BB7FBA6A1B41A74C</vt:lpwstr>
  </property>
  <property fmtid="{D5CDD505-2E9C-101B-9397-08002B2CF9AE}" pid="3" name="MediaServiceImageTags">
    <vt:lpwstr/>
  </property>
</Properties>
</file>