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4"/>
  <workbookPr/>
  <mc:AlternateContent xmlns:mc="http://schemas.openxmlformats.org/markup-compatibility/2006">
    <mc:Choice Requires="x15">
      <x15ac:absPath xmlns:x15ac="http://schemas.microsoft.com/office/spreadsheetml/2010/11/ac" url="/Users/ananazeem/Desktop/"/>
    </mc:Choice>
  </mc:AlternateContent>
  <xr:revisionPtr revIDLastSave="0" documentId="11_879C337C480289008C5E689260668BDFA04F3F14" xr6:coauthVersionLast="47" xr6:coauthVersionMax="47" xr10:uidLastSave="{00000000-0000-0000-0000-000000000000}"/>
  <bookViews>
    <workbookView xWindow="0" yWindow="460" windowWidth="25600" windowHeight="14480" tabRatio="500" xr2:uid="{00000000-000D-0000-FFFF-FFFF00000000}"/>
  </bookViews>
  <sheets>
    <sheet name="Sheet1" sheetId="1" r:id="rId1"/>
    <sheet name="Sheet2" sheetId="2" r:id="rId2"/>
    <sheet name="Sheet3" sheetId="3" r:id="rId3"/>
  </sheets>
  <calcPr calcId="150001"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147" i="1" l="1"/>
  <c r="F148" i="1"/>
  <c r="F149" i="1"/>
  <c r="F150" i="1"/>
  <c r="F151" i="1"/>
  <c r="F152" i="1"/>
  <c r="F153" i="1"/>
  <c r="F154" i="1"/>
  <c r="F155" i="1"/>
  <c r="F156" i="1"/>
  <c r="F157" i="1"/>
  <c r="F134" i="1"/>
  <c r="F135" i="1"/>
  <c r="F136" i="1"/>
  <c r="F137" i="1"/>
  <c r="F138" i="1"/>
  <c r="F139" i="1"/>
  <c r="F140" i="1"/>
  <c r="F141" i="1"/>
  <c r="F142" i="1"/>
  <c r="F143" i="1"/>
  <c r="F144" i="1"/>
  <c r="F121" i="1"/>
  <c r="F122" i="1"/>
  <c r="F123" i="1"/>
  <c r="F124" i="1"/>
  <c r="F125" i="1"/>
  <c r="F126" i="1"/>
  <c r="F127" i="1"/>
  <c r="F128" i="1"/>
  <c r="F129" i="1"/>
  <c r="F130" i="1"/>
  <c r="F131" i="1"/>
  <c r="F108" i="1"/>
  <c r="F109" i="1"/>
  <c r="F110" i="1"/>
  <c r="F111" i="1"/>
  <c r="F112" i="1"/>
  <c r="F113" i="1"/>
  <c r="F114" i="1"/>
  <c r="F115" i="1"/>
  <c r="F116" i="1"/>
  <c r="F117" i="1"/>
  <c r="F118" i="1"/>
  <c r="F95" i="1"/>
  <c r="F96" i="1"/>
  <c r="F97" i="1"/>
  <c r="F98" i="1"/>
  <c r="F99" i="1"/>
  <c r="F100" i="1"/>
  <c r="F101" i="1"/>
  <c r="F102" i="1"/>
  <c r="F103" i="1"/>
  <c r="F104" i="1"/>
  <c r="F105" i="1"/>
  <c r="F159" i="1"/>
</calcChain>
</file>

<file path=xl/sharedStrings.xml><?xml version="1.0" encoding="utf-8"?>
<sst xmlns="http://schemas.openxmlformats.org/spreadsheetml/2006/main" count="147" uniqueCount="132">
  <si>
    <t>Funding Application For Student-Led Projects Under $5000</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</si>
  <si>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</si>
  <si>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</si>
  <si>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</si>
  <si>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Filify 3D</t>
  </si>
  <si>
    <t>Total Amount Requested from SSC:</t>
  </si>
  <si>
    <t>Amount Requested as:</t>
  </si>
  <si>
    <t>GRANT</t>
  </si>
  <si>
    <t>(LOAN or GRANT)</t>
  </si>
  <si>
    <t>Topic Areas</t>
  </si>
  <si>
    <t>Please select the topic area(s) that best describes your project:</t>
  </si>
  <si>
    <t>Waste (Plastic)</t>
  </si>
  <si>
    <t>Energy</t>
  </si>
  <si>
    <t>Land</t>
  </si>
  <si>
    <t>Food &amp; Waste</t>
  </si>
  <si>
    <t>Education</t>
  </si>
  <si>
    <t>Water</t>
  </si>
  <si>
    <t>Transportation</t>
  </si>
  <si>
    <t>CONTACT INFORMATION</t>
  </si>
  <si>
    <t>Applicant/Project Leader</t>
  </si>
  <si>
    <t>Name:</t>
  </si>
  <si>
    <t>Wes Kramer</t>
  </si>
  <si>
    <t>Unit/Department:</t>
  </si>
  <si>
    <t>Email:</t>
  </si>
  <si>
    <t>wkramer2@illinois.edu</t>
  </si>
  <si>
    <t>Phone Number:</t>
  </si>
  <si>
    <t>217-621-7100</t>
  </si>
  <si>
    <t>Organization Code (for CFOP):</t>
  </si>
  <si>
    <t>Financial Contact</t>
  </si>
  <si>
    <t>Mark Smith</t>
  </si>
  <si>
    <t>Role:</t>
  </si>
  <si>
    <t>Faculty Advisor</t>
  </si>
  <si>
    <t>Faculty/Unit/Department:</t>
  </si>
  <si>
    <t>Business Administration</t>
  </si>
  <si>
    <t>smithmk@illinois.edu</t>
  </si>
  <si>
    <t>Project Team:</t>
  </si>
  <si>
    <t>Name</t>
  </si>
  <si>
    <t>Faculty/Department</t>
  </si>
  <si>
    <t>Email</t>
  </si>
  <si>
    <t>Erin McKee</t>
  </si>
  <si>
    <t>emmckee2@illinois.edu</t>
  </si>
  <si>
    <t>Anan Azeem</t>
  </si>
  <si>
    <t>ananazeem96@gmail.com</t>
  </si>
  <si>
    <t>Camille Garcia</t>
  </si>
  <si>
    <t>cag3@illinois.edu</t>
  </si>
  <si>
    <t>Parth Patel</t>
  </si>
  <si>
    <t>parth2@illinois.edu</t>
  </si>
  <si>
    <t>Brian Tyiran</t>
  </si>
  <si>
    <t>mtyira2@illinois.edu</t>
  </si>
  <si>
    <t>Facilities Manager Contact</t>
  </si>
  <si>
    <t>(if applicable)</t>
  </si>
  <si>
    <t>PROJECT DESCRIPTION</t>
  </si>
  <si>
    <t>Provide a brief background of the project, the goals, and desired outcome.</t>
  </si>
  <si>
    <t xml:space="preserve">Our mission for this project is to recycle used plastics into 3D printing filament to be supplied to 3D printing facilities across campus and in the Champaign-Urbana community. Our example will inspire change in the community, and our business will provide employment opportunities and career stepping stones to the unemployed. </t>
  </si>
  <si>
    <t>How will the project improve the sustainability of the Illinois campus and how will the project go above and beyond campus standards?</t>
  </si>
  <si>
    <t xml:space="preserve">Waste is a very pressing issue in urban communities, especially plastic waste. Today Americans discard about 33.6 million tons of plastic each year, but only 6.5% of it is recycled. This leaves a horrific impact on the environment as landfills pile up and our oceans become polluted. A sustainable solution to repurpose plastic after it is used is necessary if society is going to beat plastic waste and its terrible effects in the future.
There are roughly 8,500 unemployed citizens in the Champaign-Urbana community. Many of these citizens are willing to work but lack the technical experience to gain attention from employers in an increasingly more competitive job market. This need group requires a part-time work experience that will allow them to break the cycle of unemployment as they receive the experience necessary to compete in today’s market.
</t>
  </si>
  <si>
    <t>Where will the project be located? Will special permissions be required to enact the project on this site? If so, please explain and attach any letters of support at the end of the application.</t>
  </si>
  <si>
    <t xml:space="preserve">This project will be located in the Champaign-Urbana community. The plastic to be recycled will be supplied by different places in the Champaign Urbana community through partnerships and recycling campaigns. The recycled plastic to filament for 3D printing conversion will also take place in Champaign-Urbana. Finally, the filament will be sold and distributed to University of Illinois 3D Printing labs. </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</si>
  <si>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</si>
  <si>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University of Illinois 3D Printing Labs
Champaign-Urbana community, Greek Life, University/Private housing - sources to get plastic waste</t>
  </si>
  <si>
    <t>Please indicate how this project will involve or impact students. What role will students play in the project?</t>
  </si>
  <si>
    <t xml:space="preserve">Students will be responsible for converting the plastic to 3D printing filament. The plastic on campus will be shredded by our machines and then extruded into filament that can be sold at a much lower cost to the University of Illinois than its current supplier. This additional cost savings will allow the labs more freedom in their budgets to purchase cutting-edge equipment, hire more students, and provide more support for student projects. Students will also be responsible in finding sources of plastic to be recycled, and in testing combinations of input materials to produce quality 3-D prints. </t>
  </si>
  <si>
    <t>Have you applied for funding from SSC before? If so, for what project?</t>
  </si>
  <si>
    <t>No</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</si>
  <si>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</si>
  <si>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</si>
  <si>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</si>
  <si>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</si>
  <si>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</si>
  <si>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</si>
  <si>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</si>
  <si>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Purchase and construct the extruder</t>
  </si>
  <si>
    <t>4-5 weeks</t>
  </si>
  <si>
    <t xml:space="preserve">Research sources of raw material </t>
  </si>
  <si>
    <t>3-4 weeks</t>
  </si>
  <si>
    <t>Ensure proper operating function of the system</t>
  </si>
  <si>
    <t>1-2 weeks</t>
  </si>
  <si>
    <t>Complete spooling operation and construction of shredder</t>
  </si>
  <si>
    <t>Complete trials of new filament with 3D printer</t>
  </si>
  <si>
    <t>2-3 weeks</t>
  </si>
  <si>
    <t>Testing process of PET plastic</t>
  </si>
  <si>
    <t>Sell filament</t>
  </si>
  <si>
    <t xml:space="preserve">n/a </t>
  </si>
  <si>
    <t>Hand off this production to a need group</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</si>
  <si>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</si>
  <si>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</si>
  <si>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</si>
  <si>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</si>
  <si>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</si>
  <si>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</si>
  <si>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</si>
  <si>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Electric Motor</t>
  </si>
  <si>
    <t>Sheet Metal</t>
  </si>
  <si>
    <t>Metal Stock/Metal Tubing</t>
  </si>
  <si>
    <t>Extrusion Screw</t>
  </si>
  <si>
    <t>Electrical Components</t>
  </si>
  <si>
    <t>Heating Units</t>
  </si>
  <si>
    <t>Control Units</t>
  </si>
  <si>
    <t>Machining/Welding Costs</t>
  </si>
  <si>
    <t>Metal Cutting Costs</t>
  </si>
  <si>
    <t>Subtotal</t>
  </si>
  <si>
    <t>Publicity &amp; Communication</t>
  </si>
  <si>
    <t>Recycling Campaigns</t>
  </si>
  <si>
    <t>Personnel &amp; Wages</t>
  </si>
  <si>
    <t>Project Budget per F&amp;S</t>
  </si>
  <si>
    <t>General Supplies &amp; Other</t>
  </si>
  <si>
    <t>Virgin Polymers</t>
  </si>
  <si>
    <t xml:space="preserve">Overhead </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</si>
  <si>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</si>
  <si>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</si>
  <si>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 xml:space="preserve">If the project is implemented, there will be only limited ongoing funds needed. For example, after the extruder and shredder are built, there could be small replacement costs. Eventually, we would like to provide wages to employees, although until the project is self-sustaining financially it will be staffed by volunteers. Finally, there could be rent incurred for the space used to operate these machines. However, we expect earnings from our recycled filaments can be used for most of these future costs. </t>
  </si>
  <si>
    <t>Please include any other sources of funding that have been obtained or applied for, and please attach any relevant letters of support.</t>
  </si>
  <si>
    <t>Not applicable</t>
  </si>
  <si>
    <t>ENVIRONMENTAL AND ECONOMIC IMPACTS</t>
  </si>
  <si>
    <t xml:space="preserve">Which aspects of sustainability will the project address, and how? Does the project fit within any of the iCAP goals? If so, how does the project go beyond university status quo standards and policies? </t>
  </si>
  <si>
    <t xml:space="preserve">One of iCAP's categories for the ultimate goal of carbon neutrality is waste and recycling. This fits perfectly with our project since we will be collecting plastic waste from the Champaign Urbana community to convert it (recycle) into the filament to be sold to 3D Prnting labs. Therefore, this will be a sustainable process since there will always be a supply of excess plastic waste in the community to be recycled, and with the growth of 3D printing, the filaments used in 3D printing will be a good product for our project. </t>
  </si>
  <si>
    <t xml:space="preserve">Not applicable </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</si>
  <si>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</si>
  <si>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</si>
  <si>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Diesel: 22.2 CO2lb/gallon</t>
  </si>
  <si>
    <t>Steam: 244.9 CO2lb/klb</t>
  </si>
  <si>
    <t>Gasoline: 19.4 CO2lb/gallon</t>
  </si>
  <si>
    <t>Chilled Water: 144.6 CO2lb/mmbtu</t>
  </si>
  <si>
    <t>The machine requires a power draw of 500 Watts, or 1800kW/hour. In that time it can produce about 1kg/hour of filament. We expect to produce a maximum of 30 kg of filament to be produced in the next academic year, equating to 90,288 C02lbs/kWh.</t>
  </si>
  <si>
    <t>How will impacts be measured in the near and long term? Will there be metering or survey strategies to track outcomes and progress?</t>
  </si>
  <si>
    <r>
      <t xml:space="preserve">Measurements will be referenced by stage of the project. The first set of metrics regards the upcoming semesters and Phase 1. Operating our system, collecting data, forecasting application potential, crafting educational opportunities, reaching out to the community, and building partnerships will be the expectations for measuring our success during this stage of the process. Phase 2, to be applied later, regards the transfer and establishment of our system to our community and international partners.
</t>
    </r>
    <r>
      <rPr>
        <b/>
        <sz val="12"/>
        <color rgb="FF000000"/>
        <rFont val="Calibri"/>
      </rPr>
      <t>Phase 1</t>
    </r>
    <r>
      <rPr>
        <sz val="12"/>
        <color rgb="FF000000"/>
        <rFont val="Calibri"/>
      </rPr>
      <t xml:space="preserve">
Number of kilograms of plastic recycled 
Number of kilograms of plastic produced
Number of dollars of revenue brought in 
Number of individuals reached by educational campaign 
Number of on-campus partners engaged in our development 
Number of vendors participating in recycled 3D filament purchase
</t>
    </r>
    <r>
      <rPr>
        <b/>
        <sz val="12"/>
        <color rgb="FF000000"/>
        <rFont val="Calibri"/>
      </rPr>
      <t>Phase 2</t>
    </r>
    <r>
      <rPr>
        <sz val="12"/>
        <color rgb="FF000000"/>
        <rFont val="Calibri"/>
      </rPr>
      <t xml:space="preserve">
Number of community members engaged in recycled 3D printing development
Number of workers holding jobs in recycled 3D printing development
Number of venders continuing on in recycled 3D filament purchase
Amount of continuing on-campus engagement in our development
</t>
    </r>
  </si>
  <si>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</si>
  <si>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</si>
  <si>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r>
      <t xml:space="preserve">Since both our suppliers and our customers are located in Urbana Champaign, we will be working very closely with them. We can obtain excess plastics from our suppliers, which include packing plants 3D printing facilities, Greek Life, and University/Private Housing. Our customers will mainly include 3D printing labs. We have already established a very good relationship with the Mechanical Engineering Lab (MEL) regarding our project. Therefore, through social media and by building these relationships, we will be publicing the project. </t>
    </r>
    <r>
      <rPr>
        <sz val="12"/>
        <color rgb="FFFF0000"/>
        <rFont val="Calibri"/>
      </rPr>
      <t xml:space="preserve">The information about this project may be reported to other grants and social media. </t>
    </r>
  </si>
  <si>
    <t>What are your outreach goals and how can they be measured?</t>
  </si>
  <si>
    <t>Our outreach goal is to show the Champaign Urbana community of our project's impact in reducing plastic waste. This could be measured using some of the metrics mentioned earlier such as keeping track of the number of kilograms of plastic recycled. In addition, a potential partnership with MakerGirl can also be achieved. Workshops and demonstrations of the recycling technology will be hosted in order to spark interest in science for the girls in the program. Once established in the community, recycling plastic into 3D printing filament will allow lower income residents in the Champaign-Urbana area an entrepreneurship experience with minimal risk, while developing technical skills in an ever expanding technical world.</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</si>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</sst>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quot;$&quot;\(#,##0.00\)"/>
    <numFmt numFmtId="165" formatCode="[&lt;=9999999]###\-####;\(###\)\ ###\-####"/>
    <numFmt numFmtId="166" formatCode="mmmm\ d\,\ yyyy"/>
    <numFmt numFmtId="167" formatCode="mmmm&quot; &quot;d&quot;, &quot;yyyy"/>
  </numFmts>
  <fonts count="14">
    <font>
      <sz val="11"/>
      <color rgb="FF000000"/>
      <name val="Calibri"/>
    </font>
    <font>
      <sz val="36"/>
      <color rgb="FF008000"/>
      <name val="Calibri"/>
    </font>
    <font>
      <sz val="11"/>
      <name val="Calibri"/>
    </font>
    <font>
      <sz val="12"/>
      <color rgb="FF000000"/>
      <name val="Calibri"/>
    </font>
    <font>
      <b/>
      <sz val="24"/>
      <color rgb="FFE36C09"/>
      <name val="Calibri"/>
    </font>
    <font>
      <b/>
      <sz val="20"/>
      <color rgb="FF000090"/>
      <name val="Calibri"/>
    </font>
    <font>
      <b/>
      <sz val="20"/>
      <color rgb="FF000000"/>
      <name val="Calibri"/>
    </font>
    <font>
      <b/>
      <sz val="12"/>
      <color rgb="FF000000"/>
      <name val="Calibri"/>
    </font>
    <font>
      <b/>
      <sz val="14"/>
      <color rgb="FF000000"/>
      <name val="Calibri"/>
    </font>
    <font>
      <sz val="11"/>
      <color rgb="FF1E3054"/>
      <name val="Cambria"/>
    </font>
    <font>
      <sz val="11"/>
      <color rgb="FF000000"/>
      <name val="Calibri"/>
    </font>
    <font>
      <b/>
      <sz val="16"/>
      <color rgb="FF000000"/>
      <name val="Calibri"/>
    </font>
    <font>
      <b/>
      <sz val="18"/>
      <color rgb="FF000000"/>
      <name val="Calibri"/>
    </font>
    <font>
      <sz val="12"/>
      <color rgb="FFFF0000"/>
      <name val="Calibri"/>
    </font>
  </fonts>
  <fills count="6">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FFFCC"/>
        <bgColor rgb="FFFFFFCC"/>
      </patternFill>
    </fill>
  </fills>
  <borders count="32">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style="medium">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08">
    <xf numFmtId="0" fontId="0" fillId="0" borderId="0" xfId="0"/>
    <xf numFmtId="0" fontId="3" fillId="2" borderId="0" xfId="0" applyFont="1" applyFill="1" applyAlignment="1">
      <alignment vertical="center"/>
    </xf>
    <xf numFmtId="0" fontId="6" fillId="2" borderId="0" xfId="0" applyFont="1" applyFill="1" applyAlignment="1">
      <alignment horizontal="left" vertical="center"/>
    </xf>
    <xf numFmtId="0" fontId="6" fillId="2" borderId="7" xfId="0" applyFont="1" applyFill="1" applyBorder="1" applyAlignment="1">
      <alignment horizontal="left" vertical="center"/>
    </xf>
    <xf numFmtId="0" fontId="3" fillId="2" borderId="4" xfId="0" applyFont="1" applyFill="1" applyBorder="1" applyAlignment="1">
      <alignment vertical="center"/>
    </xf>
    <xf numFmtId="164" fontId="3" fillId="3" borderId="12" xfId="0" applyNumberFormat="1" applyFont="1" applyFill="1" applyBorder="1" applyAlignment="1">
      <alignment vertical="center"/>
    </xf>
    <xf numFmtId="0" fontId="3" fillId="2" borderId="1" xfId="0" applyFont="1" applyFill="1" applyBorder="1" applyAlignment="1">
      <alignment vertical="center"/>
    </xf>
    <xf numFmtId="0" fontId="3" fillId="2" borderId="13" xfId="0" applyFont="1" applyFill="1" applyBorder="1" applyAlignment="1">
      <alignment vertical="center"/>
    </xf>
    <xf numFmtId="49" fontId="3" fillId="3" borderId="12" xfId="0" applyNumberFormat="1" applyFont="1" applyFill="1" applyBorder="1" applyAlignment="1">
      <alignment vertical="center"/>
    </xf>
    <xf numFmtId="0" fontId="3" fillId="2" borderId="14" xfId="0" applyFont="1" applyFill="1" applyBorder="1" applyAlignment="1">
      <alignment horizontal="left" vertical="center"/>
    </xf>
    <xf numFmtId="0" fontId="3" fillId="2" borderId="17" xfId="0" applyFont="1" applyFill="1" applyBorder="1" applyAlignment="1">
      <alignment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0" xfId="0" applyFont="1" applyFill="1" applyBorder="1" applyAlignment="1">
      <alignment horizontal="center" vertical="center"/>
    </xf>
    <xf numFmtId="0" fontId="7" fillId="2" borderId="0" xfId="0" applyFont="1" applyFill="1" applyAlignment="1">
      <alignment horizontal="right" vertical="center" wrapText="1"/>
    </xf>
    <xf numFmtId="0" fontId="3" fillId="2" borderId="2"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vertical="center"/>
    </xf>
    <xf numFmtId="0" fontId="3" fillId="2" borderId="0" xfId="0" applyFont="1" applyFill="1" applyAlignment="1">
      <alignment horizontal="right" vertical="center"/>
    </xf>
    <xf numFmtId="0" fontId="3" fillId="2" borderId="7" xfId="0" applyFont="1" applyFill="1" applyBorder="1" applyAlignment="1">
      <alignment vertical="center"/>
    </xf>
    <xf numFmtId="165" fontId="3" fillId="2" borderId="2" xfId="0" applyNumberFormat="1" applyFont="1" applyFill="1" applyBorder="1" applyAlignment="1">
      <alignment horizontal="center" vertical="center"/>
    </xf>
    <xf numFmtId="0" fontId="7" fillId="2" borderId="25" xfId="0" applyFont="1" applyFill="1" applyBorder="1" applyAlignment="1">
      <alignment horizontal="center" vertical="center"/>
    </xf>
    <xf numFmtId="0" fontId="3" fillId="2" borderId="20" xfId="0" applyFont="1" applyFill="1" applyBorder="1" applyAlignment="1">
      <alignment horizontal="right" vertical="center"/>
    </xf>
    <xf numFmtId="0" fontId="7" fillId="3" borderId="26" xfId="0" applyFont="1" applyFill="1" applyBorder="1" applyAlignment="1">
      <alignment horizontal="center" vertical="center"/>
    </xf>
    <xf numFmtId="0" fontId="0" fillId="4" borderId="26" xfId="0" applyFill="1" applyBorder="1" applyAlignment="1">
      <alignment horizontal="center" vertical="center"/>
    </xf>
    <xf numFmtId="0" fontId="0" fillId="4" borderId="0" xfId="0" applyFill="1" applyAlignment="1">
      <alignment horizontal="center"/>
    </xf>
    <xf numFmtId="0" fontId="3" fillId="4" borderId="26" xfId="0" applyFont="1" applyFill="1" applyBorder="1" applyAlignment="1">
      <alignment horizontal="center" vertical="center"/>
    </xf>
    <xf numFmtId="0" fontId="10" fillId="4" borderId="26" xfId="0" applyFont="1" applyFill="1" applyBorder="1" applyAlignment="1">
      <alignment horizontal="center"/>
    </xf>
    <xf numFmtId="0" fontId="3" fillId="2" borderId="24" xfId="0" applyFont="1" applyFill="1" applyBorder="1" applyAlignment="1">
      <alignment horizontal="center" vertical="center"/>
    </xf>
    <xf numFmtId="0" fontId="3" fillId="2" borderId="2" xfId="0" applyFont="1" applyFill="1" applyBorder="1" applyAlignment="1">
      <alignment vertical="center"/>
    </xf>
    <xf numFmtId="0" fontId="7" fillId="2" borderId="0" xfId="0" applyFont="1" applyFill="1" applyAlignment="1">
      <alignment horizontal="left" vertical="center"/>
    </xf>
    <xf numFmtId="0" fontId="7" fillId="2" borderId="2" xfId="0" applyFont="1" applyFill="1" applyBorder="1" applyAlignment="1">
      <alignment vertical="center"/>
    </xf>
    <xf numFmtId="0" fontId="11" fillId="2" borderId="0" xfId="0" applyFont="1" applyFill="1" applyAlignment="1">
      <alignment vertical="center"/>
    </xf>
    <xf numFmtId="0" fontId="11" fillId="2" borderId="0" xfId="0" applyFont="1" applyFill="1" applyAlignment="1">
      <alignment horizontal="center" vertical="center"/>
    </xf>
    <xf numFmtId="0" fontId="8" fillId="2" borderId="0" xfId="0" applyFont="1" applyFill="1" applyAlignment="1">
      <alignment horizontal="center" vertical="center"/>
    </xf>
    <xf numFmtId="164" fontId="3" fillId="3" borderId="26" xfId="0" applyNumberFormat="1" applyFont="1" applyFill="1" applyBorder="1" applyAlignment="1">
      <alignment vertical="center"/>
    </xf>
    <xf numFmtId="3" fontId="3" fillId="3" borderId="26" xfId="0" applyNumberFormat="1" applyFont="1" applyFill="1" applyBorder="1" applyAlignment="1">
      <alignment vertical="center"/>
    </xf>
    <xf numFmtId="0" fontId="3" fillId="2" borderId="29" xfId="0" applyFont="1" applyFill="1" applyBorder="1" applyAlignment="1">
      <alignment horizontal="right" vertical="center"/>
    </xf>
    <xf numFmtId="164" fontId="3" fillId="2" borderId="2" xfId="0" applyNumberFormat="1" applyFont="1" applyFill="1" applyBorder="1" applyAlignment="1">
      <alignment horizontal="center" vertical="center"/>
    </xf>
    <xf numFmtId="164" fontId="3" fillId="2" borderId="24"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10" xfId="0" applyNumberFormat="1" applyFont="1" applyFill="1" applyBorder="1" applyAlignment="1">
      <alignment horizontal="center" vertical="center"/>
    </xf>
    <xf numFmtId="0" fontId="11" fillId="2" borderId="5" xfId="0" applyFont="1" applyFill="1" applyBorder="1" applyAlignment="1">
      <alignment horizontal="right" vertical="center"/>
    </xf>
    <xf numFmtId="0" fontId="5" fillId="2" borderId="0" xfId="0" applyFont="1" applyFill="1" applyAlignment="1">
      <alignment horizontal="left" vertical="center"/>
    </xf>
    <xf numFmtId="0" fontId="0" fillId="0" borderId="26" xfId="0" applyBorder="1" applyAlignment="1">
      <alignment wrapText="1"/>
    </xf>
    <xf numFmtId="0" fontId="0" fillId="0" borderId="26" xfId="0" applyBorder="1" applyAlignment="1">
      <alignment vertical="center" wrapText="1"/>
    </xf>
    <xf numFmtId="0" fontId="0" fillId="0" borderId="26" xfId="0" applyBorder="1" applyAlignment="1">
      <alignment horizontal="center" vertical="center" wrapText="1"/>
    </xf>
    <xf numFmtId="0" fontId="0" fillId="0" borderId="7" xfId="0" applyBorder="1" applyAlignment="1">
      <alignment wrapText="1"/>
    </xf>
    <xf numFmtId="164" fontId="3" fillId="3" borderId="15" xfId="0" applyNumberFormat="1" applyFont="1" applyFill="1" applyBorder="1" applyAlignment="1">
      <alignment horizontal="center" vertical="center"/>
    </xf>
    <xf numFmtId="49" fontId="3" fillId="3" borderId="15" xfId="0" applyNumberFormat="1" applyFont="1" applyFill="1" applyBorder="1" applyAlignment="1">
      <alignment horizontal="center" vertical="center"/>
    </xf>
    <xf numFmtId="0" fontId="8" fillId="2" borderId="25" xfId="0" applyFont="1" applyFill="1" applyBorder="1" applyAlignment="1">
      <alignment horizontal="left" vertical="center"/>
    </xf>
    <xf numFmtId="164" fontId="3" fillId="2" borderId="30"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wrapText="1"/>
    </xf>
    <xf numFmtId="0" fontId="1" fillId="2" borderId="0" xfId="0" applyFont="1" applyFill="1" applyAlignment="1">
      <alignment horizontal="center" vertical="center"/>
    </xf>
    <xf numFmtId="0" fontId="4" fillId="2" borderId="0" xfId="0" applyFont="1" applyFill="1" applyAlignment="1">
      <alignment horizontal="center" vertical="center"/>
    </xf>
    <xf numFmtId="0" fontId="7" fillId="2" borderId="0" xfId="0" applyFont="1" applyFill="1" applyAlignment="1">
      <alignment horizontal="right" vertical="center"/>
    </xf>
    <xf numFmtId="0" fontId="7" fillId="3" borderId="15" xfId="0" applyFont="1" applyFill="1" applyBorder="1" applyAlignment="1">
      <alignment horizontal="center" vertical="center"/>
    </xf>
    <xf numFmtId="0" fontId="3" fillId="2" borderId="0" xfId="0" applyFont="1" applyFill="1" applyAlignment="1">
      <alignment horizontal="right" vertical="center"/>
    </xf>
    <xf numFmtId="49" fontId="3" fillId="3" borderId="9" xfId="0" applyNumberFormat="1" applyFont="1" applyFill="1" applyBorder="1" applyAlignment="1">
      <alignment horizontal="center" vertical="center"/>
    </xf>
    <xf numFmtId="0" fontId="8" fillId="2" borderId="0" xfId="0" applyFont="1" applyFill="1" applyAlignment="1">
      <alignment horizontal="center" vertical="center"/>
    </xf>
    <xf numFmtId="0" fontId="5" fillId="2" borderId="0" xfId="0" applyFont="1" applyFill="1" applyAlignment="1">
      <alignment horizontal="left" vertical="center"/>
    </xf>
    <xf numFmtId="0" fontId="7" fillId="2" borderId="0" xfId="0" applyFont="1" applyFill="1" applyAlignment="1">
      <alignment horizontal="right" vertical="center" wrapText="1"/>
    </xf>
    <xf numFmtId="49" fontId="3" fillId="3" borderId="1" xfId="0" applyNumberFormat="1" applyFont="1" applyFill="1" applyBorder="1" applyAlignment="1">
      <alignment horizontal="center" vertical="center"/>
    </xf>
    <xf numFmtId="0" fontId="0" fillId="0" borderId="0" xfId="0" applyAlignment="1">
      <alignment horizontal="center"/>
    </xf>
    <xf numFmtId="164" fontId="3" fillId="3" borderId="27" xfId="0" applyNumberFormat="1" applyFont="1"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164" fontId="3" fillId="2" borderId="9" xfId="0" applyNumberFormat="1" applyFont="1" applyFill="1" applyBorder="1" applyAlignment="1">
      <alignment horizontal="center" vertical="center"/>
    </xf>
    <xf numFmtId="49" fontId="3" fillId="3" borderId="9" xfId="0" applyNumberFormat="1" applyFont="1" applyFill="1" applyBorder="1" applyAlignment="1">
      <alignment horizontal="left" vertical="center" wrapText="1"/>
    </xf>
    <xf numFmtId="0" fontId="12" fillId="2" borderId="0" xfId="0" applyFont="1" applyFill="1" applyAlignment="1">
      <alignment horizontal="center" vertical="center"/>
    </xf>
    <xf numFmtId="0" fontId="7" fillId="2" borderId="7" xfId="0" applyFont="1" applyFill="1" applyBorder="1" applyAlignment="1">
      <alignment horizontal="left" vertical="center" wrapText="1"/>
    </xf>
    <xf numFmtId="0" fontId="3" fillId="3" borderId="15" xfId="0" applyFont="1" applyFill="1" applyBorder="1" applyAlignment="1">
      <alignment horizontal="center" vertical="center"/>
    </xf>
    <xf numFmtId="167" fontId="3" fillId="3" borderId="15" xfId="0" applyNumberFormat="1" applyFont="1" applyFill="1" applyBorder="1" applyAlignment="1">
      <alignment horizontal="center" vertical="center"/>
    </xf>
    <xf numFmtId="166" fontId="3" fillId="3" borderId="15" xfId="0" applyNumberFormat="1" applyFont="1" applyFill="1" applyBorder="1" applyAlignment="1">
      <alignment horizontal="center" vertical="center"/>
    </xf>
    <xf numFmtId="0" fontId="7" fillId="2" borderId="0" xfId="0" applyFont="1" applyFill="1" applyAlignment="1">
      <alignment horizontal="left" vertical="top" wrapText="1"/>
    </xf>
    <xf numFmtId="0" fontId="7" fillId="2" borderId="7" xfId="0" applyFont="1" applyFill="1" applyBorder="1" applyAlignment="1">
      <alignment horizontal="left" wrapText="1"/>
    </xf>
    <xf numFmtId="164" fontId="11" fillId="2" borderId="9" xfId="0" applyNumberFormat="1" applyFont="1" applyFill="1" applyBorder="1" applyAlignment="1">
      <alignment horizontal="center" vertical="center"/>
    </xf>
    <xf numFmtId="0" fontId="0" fillId="0" borderId="0" xfId="0" applyAlignment="1">
      <alignment horizontal="center" wrapText="1"/>
    </xf>
    <xf numFmtId="0" fontId="7" fillId="2" borderId="2" xfId="0" applyFont="1" applyFill="1" applyBorder="1" applyAlignment="1">
      <alignment horizontal="left" vertical="top" wrapText="1"/>
    </xf>
    <xf numFmtId="0" fontId="0" fillId="0" borderId="25" xfId="0" applyBorder="1" applyAlignment="1">
      <alignment horizontal="center" wrapText="1"/>
    </xf>
    <xf numFmtId="0" fontId="9" fillId="4" borderId="9" xfId="0" applyFont="1" applyFill="1" applyBorder="1" applyAlignment="1">
      <alignment horizontal="center"/>
    </xf>
    <xf numFmtId="0" fontId="8" fillId="2" borderId="25" xfId="0" applyFont="1" applyFill="1" applyBorder="1" applyAlignment="1">
      <alignment horizontal="center" vertical="center"/>
    </xf>
    <xf numFmtId="0" fontId="7" fillId="2" borderId="7" xfId="0" applyFont="1" applyFill="1" applyBorder="1" applyAlignment="1">
      <alignment horizontal="left"/>
    </xf>
    <xf numFmtId="0" fontId="7" fillId="2" borderId="7" xfId="0" applyFont="1" applyFill="1" applyBorder="1" applyAlignment="1">
      <alignment horizontal="left" vertical="center"/>
    </xf>
    <xf numFmtId="0" fontId="11" fillId="2" borderId="0" xfId="0" applyFont="1" applyFill="1" applyAlignment="1">
      <alignment horizontal="center" vertical="center"/>
    </xf>
    <xf numFmtId="165" fontId="3" fillId="3" borderId="9" xfId="0" applyNumberFormat="1" applyFont="1" applyFill="1" applyBorder="1" applyAlignment="1">
      <alignment horizontal="center" vertical="center"/>
    </xf>
    <xf numFmtId="49" fontId="0" fillId="5" borderId="9" xfId="0" applyNumberFormat="1" applyFill="1" applyBorder="1" applyAlignment="1">
      <alignment horizontal="center" vertical="center"/>
    </xf>
    <xf numFmtId="49" fontId="0" fillId="4" borderId="9" xfId="0" applyNumberFormat="1" applyFill="1" applyBorder="1" applyAlignment="1">
      <alignment horizontal="center" vertical="center"/>
    </xf>
    <xf numFmtId="0" fontId="7" fillId="2" borderId="25" xfId="0" applyFont="1" applyFill="1" applyBorder="1" applyAlignment="1">
      <alignment horizontal="center" vertical="center"/>
    </xf>
    <xf numFmtId="0" fontId="2" fillId="0" borderId="0" xfId="0" applyFont="1" applyAlignment="1"/>
    <xf numFmtId="0" fontId="0" fillId="0" borderId="0" xfId="0" applyAlignment="1"/>
    <xf numFmtId="0" fontId="2" fillId="0" borderId="2" xfId="0" applyFont="1" applyBorder="1" applyAlignment="1"/>
    <xf numFmtId="0" fontId="2" fillId="0" borderId="3" xfId="0" applyFont="1" applyBorder="1" applyAlignment="1"/>
    <xf numFmtId="0" fontId="2" fillId="0" borderId="4" xfId="0" applyFont="1" applyBorder="1" applyAlignment="1"/>
    <xf numFmtId="0" fontId="2" fillId="0" borderId="5" xfId="0" applyFont="1" applyBorder="1" applyAlignment="1"/>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10" xfId="0" applyFont="1" applyBorder="1" applyAlignment="1"/>
    <xf numFmtId="0" fontId="2" fillId="0" borderId="11" xfId="0" applyFont="1" applyBorder="1" applyAlignment="1"/>
    <xf numFmtId="0" fontId="2" fillId="0" borderId="16" xfId="0" applyFont="1" applyBorder="1" applyAlignment="1"/>
    <xf numFmtId="0" fontId="2" fillId="0" borderId="25" xfId="0" applyFont="1" applyBorder="1" applyAlignment="1"/>
    <xf numFmtId="0" fontId="2" fillId="0" borderId="28" xfId="0" applyFont="1" applyBorder="1" applyAlignment="1"/>
    <xf numFmtId="0" fontId="2" fillId="0" borderId="31" xfId="0" applyFont="1" applyBorder="1" applyAlignment="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1428750</xdr:colOff>
      <xdr:row>0</xdr:row>
      <xdr:rowOff>9525</xdr:rowOff>
    </xdr:from>
    <xdr:to>
      <xdr:col>5</xdr:col>
      <xdr:colOff>247650</xdr:colOff>
      <xdr:row>1</xdr:row>
      <xdr:rowOff>19050</xdr:rowOff>
    </xdr:to>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4391025" cy="923925"/>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1000"/>
  <sheetViews>
    <sheetView tabSelected="1" workbookViewId="0">
      <selection sqref="A1:A197"/>
    </sheetView>
  </sheetViews>
  <sheetFormatPr defaultColWidth="12.7109375" defaultRowHeight="15" customHeight="1"/>
  <cols>
    <col min="1" max="1" width="7.7109375" customWidth="1"/>
    <col min="2" max="2" width="22.42578125" customWidth="1"/>
    <col min="3" max="3" width="27.42578125" customWidth="1"/>
    <col min="4" max="4" width="23.140625" customWidth="1"/>
    <col min="5" max="7" width="22.42578125" customWidth="1"/>
    <col min="8" max="8" width="50.7109375" customWidth="1"/>
    <col min="9" max="26" width="7.7109375" customWidth="1"/>
  </cols>
  <sheetData>
    <row r="1" spans="1:8" ht="72" customHeight="1">
      <c r="A1" s="67"/>
      <c r="B1" s="57"/>
      <c r="C1" s="93"/>
      <c r="D1" s="93"/>
      <c r="E1" s="93"/>
      <c r="F1" s="93"/>
      <c r="G1" s="93"/>
      <c r="H1" s="1"/>
    </row>
    <row r="2" spans="1:8" ht="30.95">
      <c r="A2" s="94"/>
      <c r="B2" s="58" t="s">
        <v>0</v>
      </c>
      <c r="C2" s="93"/>
      <c r="D2" s="93"/>
      <c r="E2" s="93"/>
      <c r="F2" s="93"/>
      <c r="G2" s="93"/>
      <c r="H2" s="1"/>
    </row>
    <row r="3" spans="1:8" ht="15.95">
      <c r="A3" s="94"/>
      <c r="B3" s="1"/>
      <c r="C3" s="1"/>
      <c r="D3" s="1"/>
      <c r="E3" s="1"/>
      <c r="F3" s="1"/>
      <c r="G3" s="1"/>
      <c r="H3" s="1"/>
    </row>
    <row r="4" spans="1:8" ht="15.75" customHeight="1">
      <c r="A4" s="94"/>
      <c r="B4" s="56" t="s">
        <v>1</v>
      </c>
      <c r="C4" s="95"/>
      <c r="D4" s="95"/>
      <c r="E4" s="95"/>
      <c r="F4" s="95"/>
      <c r="G4" s="96"/>
      <c r="H4" s="1"/>
    </row>
    <row r="5" spans="1:8" ht="15.95">
      <c r="A5" s="94"/>
      <c r="B5" s="97"/>
      <c r="C5" s="94"/>
      <c r="D5" s="94"/>
      <c r="E5" s="94"/>
      <c r="F5" s="94"/>
      <c r="G5" s="98"/>
      <c r="H5" s="1"/>
    </row>
    <row r="6" spans="1:8" ht="15.95">
      <c r="A6" s="94"/>
      <c r="B6" s="97"/>
      <c r="C6" s="94"/>
      <c r="D6" s="94"/>
      <c r="E6" s="94"/>
      <c r="F6" s="94"/>
      <c r="G6" s="98"/>
      <c r="H6" s="1"/>
    </row>
    <row r="7" spans="1:8" ht="15.95">
      <c r="A7" s="94"/>
      <c r="B7" s="97"/>
      <c r="C7" s="94"/>
      <c r="D7" s="94"/>
      <c r="E7" s="94"/>
      <c r="F7" s="94"/>
      <c r="G7" s="98"/>
      <c r="H7" s="1"/>
    </row>
    <row r="8" spans="1:8" ht="15.95">
      <c r="A8" s="94"/>
      <c r="B8" s="97"/>
      <c r="C8" s="94"/>
      <c r="D8" s="94"/>
      <c r="E8" s="94"/>
      <c r="F8" s="94"/>
      <c r="G8" s="98"/>
      <c r="H8" s="1"/>
    </row>
    <row r="9" spans="1:8" ht="15.95">
      <c r="A9" s="94"/>
      <c r="B9" s="97"/>
      <c r="C9" s="94"/>
      <c r="D9" s="94"/>
      <c r="E9" s="94"/>
      <c r="F9" s="94"/>
      <c r="G9" s="98"/>
      <c r="H9" s="1"/>
    </row>
    <row r="10" spans="1:8" ht="15.95">
      <c r="A10" s="94"/>
      <c r="B10" s="99"/>
      <c r="C10" s="100"/>
      <c r="D10" s="100"/>
      <c r="E10" s="100"/>
      <c r="F10" s="100"/>
      <c r="G10" s="101"/>
      <c r="H10" s="1"/>
    </row>
    <row r="11" spans="1:8" ht="26.1">
      <c r="A11" s="94"/>
      <c r="B11" s="64" t="s">
        <v>2</v>
      </c>
      <c r="C11" s="93"/>
      <c r="D11" s="93"/>
      <c r="E11" s="93"/>
      <c r="F11" s="93"/>
      <c r="G11" s="93"/>
      <c r="H11" s="93"/>
    </row>
    <row r="12" spans="1:8" ht="26.1">
      <c r="A12" s="94"/>
      <c r="B12" s="2"/>
      <c r="C12" s="2"/>
      <c r="D12" s="3"/>
      <c r="E12" s="3"/>
      <c r="F12" s="3"/>
      <c r="G12" s="3"/>
      <c r="H12" s="2"/>
    </row>
    <row r="13" spans="1:8" ht="15.95">
      <c r="A13" s="94"/>
      <c r="B13" s="59" t="s">
        <v>3</v>
      </c>
      <c r="C13" s="98"/>
      <c r="D13" s="62" t="s">
        <v>4</v>
      </c>
      <c r="E13" s="102"/>
      <c r="F13" s="102"/>
      <c r="G13" s="103"/>
      <c r="H13" s="4"/>
    </row>
    <row r="14" spans="1:8" ht="15.95">
      <c r="A14" s="94"/>
      <c r="B14" s="59" t="s">
        <v>5</v>
      </c>
      <c r="C14" s="98"/>
      <c r="D14" s="5">
        <v>5000</v>
      </c>
      <c r="E14" s="6"/>
      <c r="F14" s="7"/>
      <c r="G14" s="7"/>
      <c r="H14" s="1"/>
    </row>
    <row r="15" spans="1:8" ht="15.95">
      <c r="A15" s="94"/>
      <c r="B15" s="59" t="s">
        <v>6</v>
      </c>
      <c r="C15" s="98"/>
      <c r="D15" s="8" t="s">
        <v>7</v>
      </c>
      <c r="E15" s="9" t="s">
        <v>8</v>
      </c>
      <c r="F15" s="60" t="s">
        <v>9</v>
      </c>
      <c r="G15" s="104"/>
      <c r="H15" s="10"/>
    </row>
    <row r="16" spans="1:8" ht="16.5" customHeight="1">
      <c r="A16" s="94"/>
      <c r="B16" s="65" t="s">
        <v>10</v>
      </c>
      <c r="C16" s="98"/>
      <c r="D16" s="66" t="s">
        <v>11</v>
      </c>
      <c r="E16" s="96"/>
      <c r="F16" s="11" t="s">
        <v>12</v>
      </c>
      <c r="G16" s="12" t="s">
        <v>13</v>
      </c>
      <c r="H16" s="10"/>
    </row>
    <row r="17" spans="1:8" ht="15.95">
      <c r="A17" s="94"/>
      <c r="B17" s="93"/>
      <c r="C17" s="98"/>
      <c r="D17" s="99"/>
      <c r="E17" s="101"/>
      <c r="F17" s="13" t="s">
        <v>14</v>
      </c>
      <c r="G17" s="14" t="s">
        <v>15</v>
      </c>
      <c r="H17" s="10"/>
    </row>
    <row r="18" spans="1:8" ht="15.95">
      <c r="A18" s="94"/>
      <c r="B18" s="15"/>
      <c r="C18" s="15"/>
      <c r="D18" s="16"/>
      <c r="E18" s="17"/>
      <c r="F18" s="18" t="s">
        <v>16</v>
      </c>
      <c r="G18" s="19" t="s">
        <v>17</v>
      </c>
      <c r="H18" s="10"/>
    </row>
    <row r="19" spans="1:8" ht="15.95">
      <c r="A19" s="94"/>
      <c r="B19" s="1"/>
      <c r="C19" s="1"/>
      <c r="D19" s="1"/>
      <c r="E19" s="1"/>
      <c r="F19" s="20"/>
      <c r="G19" s="20"/>
      <c r="H19" s="1"/>
    </row>
    <row r="20" spans="1:8" ht="26.1">
      <c r="A20" s="94"/>
      <c r="B20" s="64" t="s">
        <v>18</v>
      </c>
      <c r="C20" s="93"/>
      <c r="D20" s="93"/>
      <c r="E20" s="93"/>
      <c r="F20" s="93"/>
      <c r="G20" s="93"/>
      <c r="H20" s="93"/>
    </row>
    <row r="21" spans="1:8" ht="26.1">
      <c r="A21" s="94"/>
      <c r="B21" s="2"/>
      <c r="C21" s="2"/>
      <c r="D21" s="2"/>
      <c r="E21" s="2"/>
      <c r="F21" s="2"/>
      <c r="G21" s="2"/>
      <c r="H21" s="2"/>
    </row>
    <row r="22" spans="1:8" ht="26.1">
      <c r="A22" s="94"/>
      <c r="B22" s="63" t="s">
        <v>19</v>
      </c>
      <c r="C22" s="93"/>
      <c r="D22" s="3"/>
      <c r="E22" s="3"/>
      <c r="F22" s="2"/>
      <c r="G22" s="2"/>
      <c r="H22" s="2"/>
    </row>
    <row r="23" spans="1:8" ht="15.95">
      <c r="A23" s="94"/>
      <c r="B23" s="61" t="s">
        <v>20</v>
      </c>
      <c r="C23" s="98"/>
      <c r="D23" s="62" t="s">
        <v>21</v>
      </c>
      <c r="E23" s="103"/>
      <c r="F23" s="4"/>
      <c r="G23" s="1"/>
      <c r="H23" s="1"/>
    </row>
    <row r="24" spans="1:8" ht="15.95">
      <c r="A24" s="94"/>
      <c r="B24" s="61" t="s">
        <v>22</v>
      </c>
      <c r="C24" s="98"/>
      <c r="D24" s="62"/>
      <c r="E24" s="103"/>
      <c r="F24" s="4"/>
      <c r="G24" s="1"/>
      <c r="H24" s="1"/>
    </row>
    <row r="25" spans="1:8" ht="15.95">
      <c r="A25" s="94"/>
      <c r="B25" s="61" t="s">
        <v>23</v>
      </c>
      <c r="C25" s="98"/>
      <c r="D25" s="84" t="s">
        <v>24</v>
      </c>
      <c r="E25" s="103"/>
      <c r="F25" s="4"/>
      <c r="G25" s="1"/>
      <c r="H25" s="1"/>
    </row>
    <row r="26" spans="1:8" ht="15.95">
      <c r="A26" s="94"/>
      <c r="B26" s="61" t="s">
        <v>25</v>
      </c>
      <c r="C26" s="98"/>
      <c r="D26" s="84" t="s">
        <v>26</v>
      </c>
      <c r="E26" s="103"/>
      <c r="F26" s="4"/>
      <c r="G26" s="1"/>
      <c r="H26" s="1"/>
    </row>
    <row r="27" spans="1:8" ht="15.95">
      <c r="A27" s="94"/>
      <c r="B27" s="61" t="s">
        <v>27</v>
      </c>
      <c r="C27" s="98"/>
      <c r="D27" s="62"/>
      <c r="E27" s="103"/>
      <c r="F27" s="4"/>
      <c r="G27" s="1"/>
      <c r="H27" s="1"/>
    </row>
    <row r="28" spans="1:8" ht="15.95">
      <c r="A28" s="94"/>
      <c r="B28" s="21"/>
      <c r="C28" s="21"/>
      <c r="D28" s="16"/>
      <c r="E28" s="16"/>
      <c r="F28" s="1"/>
      <c r="G28" s="1"/>
      <c r="H28" s="1"/>
    </row>
    <row r="29" spans="1:8" ht="18.95">
      <c r="A29" s="94"/>
      <c r="B29" s="63" t="s">
        <v>28</v>
      </c>
      <c r="C29" s="93"/>
      <c r="D29" s="22"/>
      <c r="E29" s="22"/>
      <c r="F29" s="1"/>
      <c r="G29" s="1"/>
      <c r="H29" s="1"/>
    </row>
    <row r="30" spans="1:8" ht="15.95">
      <c r="A30" s="94"/>
      <c r="B30" s="61" t="s">
        <v>20</v>
      </c>
      <c r="C30" s="98"/>
      <c r="D30" s="62" t="s">
        <v>29</v>
      </c>
      <c r="E30" s="103"/>
      <c r="F30" s="4"/>
      <c r="G30" s="1"/>
      <c r="H30" s="1"/>
    </row>
    <row r="31" spans="1:8" ht="15.95">
      <c r="A31" s="94"/>
      <c r="B31" s="61" t="s">
        <v>30</v>
      </c>
      <c r="C31" s="98"/>
      <c r="D31" s="62" t="s">
        <v>31</v>
      </c>
      <c r="E31" s="103"/>
      <c r="F31" s="4"/>
      <c r="G31" s="1"/>
      <c r="H31" s="1"/>
    </row>
    <row r="32" spans="1:8" ht="15.95">
      <c r="A32" s="94"/>
      <c r="B32" s="61" t="s">
        <v>32</v>
      </c>
      <c r="C32" s="98"/>
      <c r="D32" s="62" t="s">
        <v>33</v>
      </c>
      <c r="E32" s="103"/>
      <c r="F32" s="4"/>
      <c r="G32" s="1"/>
      <c r="H32" s="1"/>
    </row>
    <row r="33" spans="1:8" ht="15.95">
      <c r="A33" s="94"/>
      <c r="B33" s="61" t="s">
        <v>23</v>
      </c>
      <c r="C33" s="98"/>
      <c r="D33" s="91" t="s">
        <v>34</v>
      </c>
      <c r="E33" s="103"/>
      <c r="F33" s="4"/>
      <c r="G33" s="1"/>
      <c r="H33" s="1"/>
    </row>
    <row r="34" spans="1:8" ht="15.95">
      <c r="A34" s="94"/>
      <c r="B34" s="61" t="s">
        <v>25</v>
      </c>
      <c r="C34" s="98"/>
      <c r="D34" s="62"/>
      <c r="E34" s="103"/>
      <c r="F34" s="4"/>
      <c r="G34" s="1"/>
      <c r="H34" s="1"/>
    </row>
    <row r="35" spans="1:8" ht="15.95">
      <c r="A35" s="94"/>
      <c r="B35" s="21"/>
      <c r="C35" s="21"/>
      <c r="D35" s="23"/>
      <c r="E35" s="23"/>
      <c r="F35" s="1"/>
      <c r="G35" s="1"/>
      <c r="H35" s="1"/>
    </row>
    <row r="36" spans="1:8" ht="15.95">
      <c r="A36" s="94"/>
      <c r="B36" s="61" t="s">
        <v>35</v>
      </c>
      <c r="C36" s="93"/>
      <c r="D36" s="92" t="s">
        <v>36</v>
      </c>
      <c r="E36" s="105"/>
      <c r="F36" s="24" t="s">
        <v>37</v>
      </c>
      <c r="G36" s="24" t="s">
        <v>38</v>
      </c>
      <c r="H36" s="1"/>
    </row>
    <row r="37" spans="1:8" ht="15.95">
      <c r="A37" s="94"/>
      <c r="B37" s="21"/>
      <c r="C37" s="25"/>
      <c r="D37" s="60" t="s">
        <v>39</v>
      </c>
      <c r="E37" s="104"/>
      <c r="F37" s="26"/>
      <c r="G37" s="27" t="s">
        <v>40</v>
      </c>
      <c r="H37" s="10"/>
    </row>
    <row r="38" spans="1:8" ht="15.95">
      <c r="A38" s="94"/>
      <c r="B38" s="21"/>
      <c r="C38" s="25"/>
      <c r="D38" s="60" t="s">
        <v>41</v>
      </c>
      <c r="E38" s="104"/>
      <c r="F38" s="26"/>
      <c r="G38" s="28" t="s">
        <v>42</v>
      </c>
      <c r="H38" s="10"/>
    </row>
    <row r="39" spans="1:8" ht="15.95">
      <c r="A39" s="94"/>
      <c r="B39" s="21"/>
      <c r="C39" s="25"/>
      <c r="D39" s="60" t="s">
        <v>43</v>
      </c>
      <c r="E39" s="104"/>
      <c r="F39" s="26"/>
      <c r="G39" s="29" t="s">
        <v>44</v>
      </c>
      <c r="H39" s="10"/>
    </row>
    <row r="40" spans="1:8" ht="15.95">
      <c r="A40" s="94"/>
      <c r="B40" s="21"/>
      <c r="C40" s="25"/>
      <c r="D40" s="60" t="s">
        <v>45</v>
      </c>
      <c r="E40" s="104"/>
      <c r="F40" s="26"/>
      <c r="G40" s="29" t="s">
        <v>46</v>
      </c>
      <c r="H40" s="10"/>
    </row>
    <row r="41" spans="1:8" ht="15.95">
      <c r="A41" s="94"/>
      <c r="B41" s="21"/>
      <c r="C41" s="21"/>
      <c r="D41" s="60" t="s">
        <v>47</v>
      </c>
      <c r="E41" s="104"/>
      <c r="F41" s="26"/>
      <c r="G41" s="30" t="s">
        <v>48</v>
      </c>
      <c r="H41" s="1"/>
    </row>
    <row r="42" spans="1:8" ht="15.95">
      <c r="A42" s="94"/>
      <c r="B42" s="21"/>
      <c r="C42" s="21"/>
      <c r="D42" s="31"/>
      <c r="E42" s="31"/>
      <c r="F42" s="20"/>
      <c r="G42" s="20"/>
      <c r="H42" s="1"/>
    </row>
    <row r="43" spans="1:8" ht="18.95">
      <c r="A43" s="94"/>
      <c r="B43" s="63" t="s">
        <v>49</v>
      </c>
      <c r="C43" s="93"/>
      <c r="D43" s="22" t="s">
        <v>50</v>
      </c>
      <c r="E43" s="22"/>
      <c r="F43" s="1"/>
      <c r="G43" s="1"/>
      <c r="H43" s="1"/>
    </row>
    <row r="44" spans="1:8" ht="15.95">
      <c r="A44" s="94"/>
      <c r="B44" s="61" t="s">
        <v>20</v>
      </c>
      <c r="C44" s="98"/>
      <c r="D44" s="62"/>
      <c r="E44" s="103"/>
      <c r="F44" s="4"/>
      <c r="G44" s="1"/>
      <c r="H44" s="1"/>
    </row>
    <row r="45" spans="1:8" ht="15.95">
      <c r="A45" s="94"/>
      <c r="B45" s="61" t="s">
        <v>23</v>
      </c>
      <c r="C45" s="98"/>
      <c r="D45" s="90"/>
      <c r="E45" s="103"/>
      <c r="F45" s="4"/>
      <c r="G45" s="1"/>
      <c r="H45" s="1"/>
    </row>
    <row r="46" spans="1:8" ht="15.95">
      <c r="A46" s="94"/>
      <c r="B46" s="61" t="s">
        <v>25</v>
      </c>
      <c r="C46" s="98"/>
      <c r="D46" s="89"/>
      <c r="E46" s="103"/>
      <c r="F46" s="4"/>
      <c r="G46" s="1"/>
      <c r="H46" s="1"/>
    </row>
    <row r="47" spans="1:8" ht="15.95">
      <c r="A47" s="94"/>
      <c r="B47" s="21"/>
      <c r="C47" s="21"/>
      <c r="D47" s="32"/>
      <c r="E47" s="32"/>
      <c r="F47" s="1"/>
      <c r="G47" s="1"/>
      <c r="H47" s="1"/>
    </row>
    <row r="48" spans="1:8" ht="15.95">
      <c r="A48" s="94"/>
      <c r="B48" s="21"/>
      <c r="C48" s="21"/>
      <c r="D48" s="1"/>
      <c r="E48" s="1"/>
      <c r="F48" s="1"/>
      <c r="G48" s="1"/>
      <c r="H48" s="1"/>
    </row>
    <row r="49" spans="1:8" ht="26.1">
      <c r="A49" s="94"/>
      <c r="B49" s="64" t="s">
        <v>51</v>
      </c>
      <c r="C49" s="93"/>
      <c r="D49" s="93"/>
      <c r="E49" s="93"/>
      <c r="F49" s="93"/>
      <c r="G49" s="93"/>
      <c r="H49" s="93"/>
    </row>
    <row r="50" spans="1:8" ht="15.95">
      <c r="A50" s="94"/>
      <c r="B50" s="33"/>
      <c r="C50" s="33"/>
      <c r="D50" s="33"/>
      <c r="E50" s="33"/>
      <c r="F50" s="33"/>
      <c r="G50" s="33"/>
      <c r="H50" s="33"/>
    </row>
    <row r="51" spans="1:8" ht="15.95">
      <c r="A51" s="94"/>
      <c r="B51" s="87" t="s">
        <v>52</v>
      </c>
      <c r="C51" s="100"/>
      <c r="D51" s="100"/>
      <c r="E51" s="100"/>
      <c r="F51" s="100"/>
      <c r="G51" s="100"/>
      <c r="H51" s="1"/>
    </row>
    <row r="52" spans="1:8" ht="154.5" customHeight="1">
      <c r="A52" s="94"/>
      <c r="B52" s="72" t="s">
        <v>53</v>
      </c>
      <c r="C52" s="102"/>
      <c r="D52" s="102"/>
      <c r="E52" s="102"/>
      <c r="F52" s="102"/>
      <c r="G52" s="103"/>
      <c r="H52" s="4"/>
    </row>
    <row r="53" spans="1:8" ht="15.95">
      <c r="A53" s="94"/>
      <c r="B53" s="34" t="s">
        <v>54</v>
      </c>
      <c r="C53" s="34"/>
      <c r="D53" s="34"/>
      <c r="E53" s="34"/>
      <c r="F53" s="34"/>
      <c r="G53" s="32"/>
      <c r="H53" s="1"/>
    </row>
    <row r="54" spans="1:8" ht="15.75" hidden="1" customHeight="1">
      <c r="A54" s="94"/>
      <c r="B54" s="79" t="s">
        <v>54</v>
      </c>
      <c r="C54" s="100"/>
      <c r="D54" s="100"/>
      <c r="E54" s="100"/>
      <c r="F54" s="100"/>
      <c r="G54" s="100"/>
      <c r="H54" s="1"/>
    </row>
    <row r="55" spans="1:8" ht="216.75" customHeight="1">
      <c r="A55" s="94"/>
      <c r="B55" s="72" t="s">
        <v>55</v>
      </c>
      <c r="C55" s="102"/>
      <c r="D55" s="102"/>
      <c r="E55" s="102"/>
      <c r="F55" s="102"/>
      <c r="G55" s="103"/>
      <c r="H55" s="4"/>
    </row>
    <row r="56" spans="1:8" ht="15.95">
      <c r="A56" s="94"/>
      <c r="B56" s="32"/>
      <c r="C56" s="32"/>
      <c r="D56" s="32"/>
      <c r="E56" s="32"/>
      <c r="F56" s="32"/>
      <c r="G56" s="32"/>
      <c r="H56" s="1"/>
    </row>
    <row r="57" spans="1:8" ht="33.75" customHeight="1">
      <c r="A57" s="94"/>
      <c r="B57" s="79" t="s">
        <v>56</v>
      </c>
      <c r="C57" s="100"/>
      <c r="D57" s="100"/>
      <c r="E57" s="100"/>
      <c r="F57" s="100"/>
      <c r="G57" s="100"/>
      <c r="H57" s="1"/>
    </row>
    <row r="58" spans="1:8" ht="163.5" customHeight="1">
      <c r="A58" s="94"/>
      <c r="B58" s="72" t="s">
        <v>57</v>
      </c>
      <c r="C58" s="102"/>
      <c r="D58" s="102"/>
      <c r="E58" s="102"/>
      <c r="F58" s="102"/>
      <c r="G58" s="103"/>
      <c r="H58" s="4"/>
    </row>
    <row r="59" spans="1:8" ht="15.95">
      <c r="A59" s="94"/>
      <c r="B59" s="32"/>
      <c r="C59" s="32"/>
      <c r="D59" s="32"/>
      <c r="E59" s="32"/>
      <c r="F59" s="32"/>
      <c r="G59" s="32"/>
      <c r="H59" s="1"/>
    </row>
    <row r="60" spans="1:8" ht="51" customHeight="1">
      <c r="A60" s="94"/>
      <c r="B60" s="79" t="s">
        <v>58</v>
      </c>
      <c r="C60" s="100"/>
      <c r="D60" s="100"/>
      <c r="E60" s="100"/>
      <c r="F60" s="100"/>
      <c r="G60" s="100"/>
      <c r="H60" s="1"/>
    </row>
    <row r="61" spans="1:8" ht="152.25" customHeight="1">
      <c r="A61" s="94"/>
      <c r="B61" s="72" t="s">
        <v>59</v>
      </c>
      <c r="C61" s="102"/>
      <c r="D61" s="102"/>
      <c r="E61" s="102"/>
      <c r="F61" s="102"/>
      <c r="G61" s="103"/>
      <c r="H61" s="4"/>
    </row>
    <row r="62" spans="1:8" ht="15.95">
      <c r="A62" s="94"/>
      <c r="B62" s="32"/>
      <c r="C62" s="32"/>
      <c r="D62" s="32"/>
      <c r="E62" s="32"/>
      <c r="F62" s="32"/>
      <c r="G62" s="32"/>
      <c r="H62" s="1"/>
    </row>
    <row r="63" spans="1:8" ht="15.95">
      <c r="A63" s="94"/>
      <c r="B63" s="86" t="s">
        <v>60</v>
      </c>
      <c r="C63" s="100"/>
      <c r="D63" s="100"/>
      <c r="E63" s="100"/>
      <c r="F63" s="100"/>
      <c r="G63" s="100"/>
      <c r="H63" s="1"/>
    </row>
    <row r="64" spans="1:8" ht="129" customHeight="1">
      <c r="A64" s="94"/>
      <c r="B64" s="72" t="s">
        <v>61</v>
      </c>
      <c r="C64" s="102"/>
      <c r="D64" s="102"/>
      <c r="E64" s="102"/>
      <c r="F64" s="102"/>
      <c r="G64" s="103"/>
      <c r="H64" s="4"/>
    </row>
    <row r="65" spans="1:8" ht="15.95">
      <c r="A65" s="94"/>
      <c r="B65" s="32"/>
      <c r="C65" s="32"/>
      <c r="D65" s="32"/>
      <c r="E65" s="32"/>
      <c r="F65" s="32"/>
      <c r="G65" s="32"/>
      <c r="H65" s="1"/>
    </row>
    <row r="66" spans="1:8" ht="15.95">
      <c r="A66" s="94"/>
      <c r="B66" s="86" t="s">
        <v>62</v>
      </c>
      <c r="C66" s="100"/>
      <c r="D66" s="100"/>
      <c r="E66" s="100"/>
      <c r="F66" s="100"/>
      <c r="G66" s="100"/>
      <c r="H66" s="1"/>
    </row>
    <row r="67" spans="1:8" ht="114" customHeight="1">
      <c r="A67" s="94"/>
      <c r="B67" s="72" t="s">
        <v>63</v>
      </c>
      <c r="C67" s="102"/>
      <c r="D67" s="102"/>
      <c r="E67" s="102"/>
      <c r="F67" s="102"/>
      <c r="G67" s="103"/>
      <c r="H67" s="4"/>
    </row>
    <row r="68" spans="1:8" ht="15.95">
      <c r="A68" s="94"/>
      <c r="B68" s="32"/>
      <c r="C68" s="32"/>
      <c r="D68" s="32"/>
      <c r="E68" s="32"/>
      <c r="F68" s="32"/>
      <c r="G68" s="32"/>
      <c r="H68" s="1"/>
    </row>
    <row r="69" spans="1:8" ht="15.95">
      <c r="A69" s="94"/>
      <c r="B69" s="1"/>
      <c r="C69" s="1"/>
      <c r="D69" s="1"/>
      <c r="E69" s="1"/>
      <c r="F69" s="1"/>
      <c r="G69" s="1"/>
      <c r="H69" s="1"/>
    </row>
    <row r="70" spans="1:8" ht="26.1">
      <c r="A70" s="94"/>
      <c r="B70" s="64" t="s">
        <v>64</v>
      </c>
      <c r="C70" s="93"/>
      <c r="D70" s="93"/>
      <c r="E70" s="93"/>
      <c r="F70" s="93"/>
      <c r="G70" s="93"/>
      <c r="H70" s="93"/>
    </row>
    <row r="71" spans="1:8" ht="15.95">
      <c r="A71" s="94"/>
      <c r="B71" s="70" t="s">
        <v>65</v>
      </c>
      <c r="C71" s="93"/>
      <c r="D71" s="93"/>
      <c r="E71" s="93"/>
      <c r="F71" s="93"/>
      <c r="G71" s="93"/>
      <c r="H71" s="1"/>
    </row>
    <row r="72" spans="1:8" ht="15.95">
      <c r="A72" s="94"/>
      <c r="B72" s="1"/>
      <c r="C72" s="1"/>
      <c r="D72" s="1"/>
      <c r="E72" s="1"/>
      <c r="F72" s="1"/>
      <c r="G72" s="1"/>
      <c r="H72" s="1"/>
    </row>
    <row r="73" spans="1:8" ht="21">
      <c r="A73" s="94"/>
      <c r="B73" s="35" t="s">
        <v>66</v>
      </c>
      <c r="C73" s="1"/>
      <c r="D73" s="1"/>
      <c r="E73" s="1"/>
      <c r="F73" s="1"/>
      <c r="G73" s="1"/>
      <c r="H73" s="1"/>
    </row>
    <row r="74" spans="1:8" ht="37.5" customHeight="1">
      <c r="A74" s="94"/>
      <c r="B74" s="69" t="s">
        <v>67</v>
      </c>
      <c r="C74" s="93"/>
      <c r="D74" s="93"/>
      <c r="E74" s="93"/>
      <c r="F74" s="93"/>
      <c r="G74" s="93"/>
      <c r="H74" s="1"/>
    </row>
    <row r="75" spans="1:8" ht="15.95">
      <c r="A75" s="94"/>
      <c r="B75" s="1"/>
      <c r="C75" s="1"/>
      <c r="D75" s="1"/>
      <c r="E75" s="1"/>
      <c r="F75" s="1"/>
      <c r="G75" s="1"/>
      <c r="H75" s="1"/>
    </row>
    <row r="76" spans="1:8" ht="18.95">
      <c r="A76" s="94"/>
      <c r="B76" s="85" t="s">
        <v>68</v>
      </c>
      <c r="C76" s="105"/>
      <c r="D76" s="85" t="s">
        <v>69</v>
      </c>
      <c r="E76" s="105"/>
      <c r="F76" s="85" t="s">
        <v>70</v>
      </c>
      <c r="G76" s="105"/>
      <c r="H76" s="1"/>
    </row>
    <row r="77" spans="1:8" ht="15.95">
      <c r="A77" s="94"/>
      <c r="B77" s="75" t="s">
        <v>71</v>
      </c>
      <c r="C77" s="104"/>
      <c r="D77" s="75" t="s">
        <v>72</v>
      </c>
      <c r="E77" s="104"/>
      <c r="F77" s="77">
        <v>43070</v>
      </c>
      <c r="G77" s="104"/>
      <c r="H77" s="10"/>
    </row>
    <row r="78" spans="1:8" ht="15.95">
      <c r="A78" s="94"/>
      <c r="B78" s="75" t="s">
        <v>73</v>
      </c>
      <c r="C78" s="104"/>
      <c r="D78" s="75" t="s">
        <v>74</v>
      </c>
      <c r="E78" s="104"/>
      <c r="F78" s="77">
        <v>43070</v>
      </c>
      <c r="G78" s="104"/>
      <c r="H78" s="10"/>
    </row>
    <row r="79" spans="1:8" ht="15.95">
      <c r="A79" s="94"/>
      <c r="B79" s="75" t="s">
        <v>75</v>
      </c>
      <c r="C79" s="104"/>
      <c r="D79" s="75" t="s">
        <v>76</v>
      </c>
      <c r="E79" s="104"/>
      <c r="F79" s="77">
        <v>43082</v>
      </c>
      <c r="G79" s="104"/>
      <c r="H79" s="10"/>
    </row>
    <row r="80" spans="1:8" ht="15.95">
      <c r="A80" s="94"/>
      <c r="B80" s="75" t="s">
        <v>77</v>
      </c>
      <c r="C80" s="104"/>
      <c r="D80" s="75" t="s">
        <v>74</v>
      </c>
      <c r="E80" s="104"/>
      <c r="F80" s="76">
        <v>43181</v>
      </c>
      <c r="G80" s="104"/>
      <c r="H80" s="10"/>
    </row>
    <row r="81" spans="1:8" ht="15.95">
      <c r="A81" s="94"/>
      <c r="B81" s="75" t="s">
        <v>78</v>
      </c>
      <c r="C81" s="104"/>
      <c r="D81" s="75" t="s">
        <v>79</v>
      </c>
      <c r="E81" s="104"/>
      <c r="F81" s="77">
        <v>43202</v>
      </c>
      <c r="G81" s="104"/>
      <c r="H81" s="10"/>
    </row>
    <row r="82" spans="1:8" ht="15.95">
      <c r="A82" s="94"/>
      <c r="B82" s="75" t="s">
        <v>80</v>
      </c>
      <c r="C82" s="104"/>
      <c r="D82" s="75" t="s">
        <v>76</v>
      </c>
      <c r="E82" s="104"/>
      <c r="F82" s="77">
        <v>43212</v>
      </c>
      <c r="G82" s="104"/>
      <c r="H82" s="10"/>
    </row>
    <row r="83" spans="1:8" ht="15.95">
      <c r="A83" s="94"/>
      <c r="B83" s="75" t="s">
        <v>81</v>
      </c>
      <c r="C83" s="104"/>
      <c r="D83" s="75" t="s">
        <v>82</v>
      </c>
      <c r="E83" s="104"/>
      <c r="F83" s="76">
        <v>43219</v>
      </c>
      <c r="G83" s="104"/>
      <c r="H83" s="10"/>
    </row>
    <row r="84" spans="1:8" ht="15.95">
      <c r="A84" s="94"/>
      <c r="B84" s="75" t="s">
        <v>83</v>
      </c>
      <c r="C84" s="104"/>
      <c r="D84" s="75" t="s">
        <v>82</v>
      </c>
      <c r="E84" s="104"/>
      <c r="F84" s="76">
        <v>43399</v>
      </c>
      <c r="G84" s="104"/>
      <c r="H84" s="10"/>
    </row>
    <row r="85" spans="1:8" ht="15.95">
      <c r="A85" s="94"/>
      <c r="B85" s="75"/>
      <c r="C85" s="104"/>
      <c r="D85" s="75"/>
      <c r="E85" s="104"/>
      <c r="F85" s="76"/>
      <c r="G85" s="104"/>
      <c r="H85" s="10"/>
    </row>
    <row r="86" spans="1:8" ht="15.95">
      <c r="A86" s="94"/>
      <c r="B86" s="75"/>
      <c r="C86" s="104"/>
      <c r="D86" s="75"/>
      <c r="E86" s="104"/>
      <c r="F86" s="76"/>
      <c r="G86" s="104"/>
      <c r="H86" s="10"/>
    </row>
    <row r="87" spans="1:8" ht="15.95">
      <c r="A87" s="94"/>
      <c r="B87" s="75"/>
      <c r="C87" s="104"/>
      <c r="D87" s="75"/>
      <c r="E87" s="104"/>
      <c r="F87" s="76"/>
      <c r="G87" s="104"/>
      <c r="H87" s="10"/>
    </row>
    <row r="88" spans="1:8" ht="15.95">
      <c r="A88" s="94"/>
      <c r="B88" s="20"/>
      <c r="C88" s="20"/>
      <c r="D88" s="20"/>
      <c r="E88" s="20"/>
      <c r="F88" s="20"/>
      <c r="G88" s="20"/>
      <c r="H88" s="1"/>
    </row>
    <row r="89" spans="1:8" ht="21">
      <c r="A89" s="94"/>
      <c r="B89" s="35" t="s">
        <v>84</v>
      </c>
      <c r="C89" s="1"/>
      <c r="D89" s="1"/>
      <c r="E89" s="1"/>
      <c r="F89" s="1"/>
      <c r="G89" s="1"/>
      <c r="H89" s="1"/>
    </row>
    <row r="90" spans="1:8" ht="36" customHeight="1">
      <c r="A90" s="94"/>
      <c r="B90" s="69" t="s">
        <v>85</v>
      </c>
      <c r="C90" s="93"/>
      <c r="D90" s="93"/>
      <c r="E90" s="93"/>
      <c r="F90" s="93"/>
      <c r="G90" s="93"/>
      <c r="H90" s="1"/>
    </row>
    <row r="91" spans="1:8" ht="15.95">
      <c r="A91" s="94"/>
      <c r="B91" s="1"/>
      <c r="C91" s="1"/>
      <c r="D91" s="1"/>
      <c r="E91" s="1"/>
      <c r="F91" s="1"/>
      <c r="G91" s="1"/>
      <c r="H91" s="1"/>
    </row>
    <row r="92" spans="1:8" ht="21">
      <c r="A92" s="94"/>
      <c r="B92" s="88" t="s">
        <v>86</v>
      </c>
      <c r="C92" s="93"/>
      <c r="D92" s="36" t="s">
        <v>87</v>
      </c>
      <c r="E92" s="36" t="s">
        <v>88</v>
      </c>
      <c r="F92" s="88" t="s">
        <v>89</v>
      </c>
      <c r="G92" s="93"/>
      <c r="H92" s="1"/>
    </row>
    <row r="93" spans="1:8" ht="18.95">
      <c r="A93" s="94"/>
      <c r="B93" s="37"/>
      <c r="C93" s="37"/>
      <c r="D93" s="37"/>
      <c r="E93" s="37"/>
      <c r="F93" s="37"/>
      <c r="G93" s="37"/>
      <c r="H93" s="1"/>
    </row>
    <row r="94" spans="1:8" ht="18.95">
      <c r="A94" s="94"/>
      <c r="B94" s="54" t="s">
        <v>90</v>
      </c>
      <c r="C94" s="105"/>
      <c r="D94" s="105"/>
      <c r="E94" s="105"/>
      <c r="F94" s="105"/>
      <c r="G94" s="105"/>
      <c r="H94" s="1"/>
    </row>
    <row r="95" spans="1:8" ht="15.95">
      <c r="A95" s="94"/>
      <c r="B95" s="53" t="s">
        <v>91</v>
      </c>
      <c r="C95" s="104"/>
      <c r="D95" s="38">
        <v>600</v>
      </c>
      <c r="E95" s="39">
        <v>2</v>
      </c>
      <c r="F95" s="52">
        <f t="shared" ref="F95:F104" si="0">D95*E95</f>
        <v>1200</v>
      </c>
      <c r="G95" s="104"/>
      <c r="H95" s="10"/>
    </row>
    <row r="96" spans="1:8" ht="15.95">
      <c r="A96" s="94"/>
      <c r="B96" s="53" t="s">
        <v>92</v>
      </c>
      <c r="C96" s="104"/>
      <c r="D96" s="38">
        <v>50</v>
      </c>
      <c r="E96" s="39">
        <v>6</v>
      </c>
      <c r="F96" s="52">
        <f t="shared" si="0"/>
        <v>300</v>
      </c>
      <c r="G96" s="104"/>
      <c r="H96" s="10"/>
    </row>
    <row r="97" spans="1:8" ht="15.95">
      <c r="A97" s="94"/>
      <c r="B97" s="53" t="s">
        <v>93</v>
      </c>
      <c r="C97" s="104"/>
      <c r="D97" s="38">
        <v>40</v>
      </c>
      <c r="E97" s="39">
        <v>6</v>
      </c>
      <c r="F97" s="52">
        <f t="shared" si="0"/>
        <v>240</v>
      </c>
      <c r="G97" s="104"/>
      <c r="H97" s="10"/>
    </row>
    <row r="98" spans="1:8" ht="15.95">
      <c r="A98" s="94"/>
      <c r="B98" s="53" t="s">
        <v>94</v>
      </c>
      <c r="C98" s="104"/>
      <c r="D98" s="38">
        <v>300</v>
      </c>
      <c r="E98" s="39">
        <v>1</v>
      </c>
      <c r="F98" s="52">
        <f t="shared" si="0"/>
        <v>300</v>
      </c>
      <c r="G98" s="104"/>
      <c r="H98" s="10"/>
    </row>
    <row r="99" spans="1:8" ht="15.95">
      <c r="A99" s="94"/>
      <c r="B99" s="53" t="s">
        <v>95</v>
      </c>
      <c r="C99" s="104"/>
      <c r="D99" s="38">
        <v>300</v>
      </c>
      <c r="E99" s="39">
        <v>1</v>
      </c>
      <c r="F99" s="52">
        <f t="shared" si="0"/>
        <v>300</v>
      </c>
      <c r="G99" s="104"/>
      <c r="H99" s="10"/>
    </row>
    <row r="100" spans="1:8" ht="15.95">
      <c r="A100" s="94"/>
      <c r="B100" s="53" t="s">
        <v>96</v>
      </c>
      <c r="C100" s="104"/>
      <c r="D100" s="38">
        <v>20</v>
      </c>
      <c r="E100" s="39">
        <v>3</v>
      </c>
      <c r="F100" s="52">
        <f t="shared" si="0"/>
        <v>60</v>
      </c>
      <c r="G100" s="104"/>
      <c r="H100" s="10"/>
    </row>
    <row r="101" spans="1:8" ht="15.95">
      <c r="A101" s="94"/>
      <c r="B101" s="53" t="s">
        <v>97</v>
      </c>
      <c r="C101" s="104"/>
      <c r="D101" s="38">
        <v>100</v>
      </c>
      <c r="E101" s="39">
        <v>3</v>
      </c>
      <c r="F101" s="52">
        <f t="shared" si="0"/>
        <v>300</v>
      </c>
      <c r="G101" s="104"/>
      <c r="H101" s="10"/>
    </row>
    <row r="102" spans="1:8" ht="15.95">
      <c r="A102" s="94"/>
      <c r="B102" s="53" t="s">
        <v>98</v>
      </c>
      <c r="C102" s="104"/>
      <c r="D102" s="38">
        <v>60</v>
      </c>
      <c r="E102" s="39">
        <v>20</v>
      </c>
      <c r="F102" s="52">
        <f t="shared" si="0"/>
        <v>1200</v>
      </c>
      <c r="G102" s="104"/>
      <c r="H102" s="10"/>
    </row>
    <row r="103" spans="1:8" ht="15.95">
      <c r="A103" s="94"/>
      <c r="B103" s="53" t="s">
        <v>99</v>
      </c>
      <c r="C103" s="104"/>
      <c r="D103" s="38">
        <v>20</v>
      </c>
      <c r="E103" s="39">
        <v>6</v>
      </c>
      <c r="F103" s="52">
        <f t="shared" si="0"/>
        <v>120</v>
      </c>
      <c r="G103" s="104"/>
      <c r="H103" s="10"/>
    </row>
    <row r="104" spans="1:8" ht="15.95">
      <c r="A104" s="94"/>
      <c r="B104" s="53"/>
      <c r="C104" s="104"/>
      <c r="D104" s="38"/>
      <c r="E104" s="39"/>
      <c r="F104" s="68">
        <f t="shared" si="0"/>
        <v>0</v>
      </c>
      <c r="G104" s="106"/>
      <c r="H104" s="10"/>
    </row>
    <row r="105" spans="1:8" ht="15.95">
      <c r="A105" s="94"/>
      <c r="B105" s="20"/>
      <c r="C105" s="20"/>
      <c r="D105" s="20"/>
      <c r="E105" s="40" t="s">
        <v>100</v>
      </c>
      <c r="F105" s="71">
        <f>SUM(F95:G104)</f>
        <v>4020</v>
      </c>
      <c r="G105" s="103"/>
      <c r="H105" s="4"/>
    </row>
    <row r="106" spans="1:8" ht="15.95">
      <c r="A106" s="94"/>
      <c r="B106" s="1"/>
      <c r="C106" s="1"/>
      <c r="D106" s="1"/>
      <c r="E106" s="21"/>
      <c r="F106" s="41"/>
      <c r="G106" s="41"/>
      <c r="H106" s="1"/>
    </row>
    <row r="107" spans="1:8" ht="18.95">
      <c r="A107" s="94"/>
      <c r="B107" s="54" t="s">
        <v>101</v>
      </c>
      <c r="C107" s="105"/>
      <c r="D107" s="105"/>
      <c r="E107" s="105"/>
      <c r="F107" s="105"/>
      <c r="G107" s="105"/>
      <c r="H107" s="1"/>
    </row>
    <row r="108" spans="1:8" ht="15.95">
      <c r="A108" s="94"/>
      <c r="B108" s="53" t="s">
        <v>102</v>
      </c>
      <c r="C108" s="104"/>
      <c r="D108" s="38">
        <v>300</v>
      </c>
      <c r="E108" s="39">
        <v>1</v>
      </c>
      <c r="F108" s="52">
        <f t="shared" ref="F108:F117" si="1">D108*E108</f>
        <v>300</v>
      </c>
      <c r="G108" s="104"/>
      <c r="H108" s="10"/>
    </row>
    <row r="109" spans="1:8" ht="15.95">
      <c r="A109" s="94"/>
      <c r="B109" s="53"/>
      <c r="C109" s="104"/>
      <c r="D109" s="38"/>
      <c r="E109" s="39"/>
      <c r="F109" s="52">
        <f t="shared" si="1"/>
        <v>0</v>
      </c>
      <c r="G109" s="104"/>
      <c r="H109" s="10"/>
    </row>
    <row r="110" spans="1:8" ht="15.95">
      <c r="A110" s="94"/>
      <c r="B110" s="53"/>
      <c r="C110" s="104"/>
      <c r="D110" s="38"/>
      <c r="E110" s="39"/>
      <c r="F110" s="52">
        <f t="shared" si="1"/>
        <v>0</v>
      </c>
      <c r="G110" s="104"/>
      <c r="H110" s="10"/>
    </row>
    <row r="111" spans="1:8" ht="15.95">
      <c r="A111" s="94"/>
      <c r="B111" s="53"/>
      <c r="C111" s="104"/>
      <c r="D111" s="38"/>
      <c r="E111" s="39"/>
      <c r="F111" s="52">
        <f t="shared" si="1"/>
        <v>0</v>
      </c>
      <c r="G111" s="104"/>
      <c r="H111" s="10"/>
    </row>
    <row r="112" spans="1:8" ht="15.95">
      <c r="A112" s="94"/>
      <c r="B112" s="53"/>
      <c r="C112" s="104"/>
      <c r="D112" s="38"/>
      <c r="E112" s="39"/>
      <c r="F112" s="52">
        <f t="shared" si="1"/>
        <v>0</v>
      </c>
      <c r="G112" s="104"/>
      <c r="H112" s="10"/>
    </row>
    <row r="113" spans="1:8" ht="15.95">
      <c r="A113" s="94"/>
      <c r="B113" s="53"/>
      <c r="C113" s="104"/>
      <c r="D113" s="38"/>
      <c r="E113" s="39"/>
      <c r="F113" s="52">
        <f t="shared" si="1"/>
        <v>0</v>
      </c>
      <c r="G113" s="104"/>
      <c r="H113" s="10"/>
    </row>
    <row r="114" spans="1:8" ht="15.95">
      <c r="A114" s="94"/>
      <c r="B114" s="53"/>
      <c r="C114" s="104"/>
      <c r="D114" s="38"/>
      <c r="E114" s="39"/>
      <c r="F114" s="52">
        <f t="shared" si="1"/>
        <v>0</v>
      </c>
      <c r="G114" s="104"/>
      <c r="H114" s="10"/>
    </row>
    <row r="115" spans="1:8" ht="15.95">
      <c r="A115" s="94"/>
      <c r="B115" s="53"/>
      <c r="C115" s="104"/>
      <c r="D115" s="38"/>
      <c r="E115" s="39"/>
      <c r="F115" s="52">
        <f t="shared" si="1"/>
        <v>0</v>
      </c>
      <c r="G115" s="104"/>
      <c r="H115" s="10"/>
    </row>
    <row r="116" spans="1:8" ht="15.95">
      <c r="A116" s="94"/>
      <c r="B116" s="53"/>
      <c r="C116" s="104"/>
      <c r="D116" s="38"/>
      <c r="E116" s="39"/>
      <c r="F116" s="52">
        <f t="shared" si="1"/>
        <v>0</v>
      </c>
      <c r="G116" s="104"/>
      <c r="H116" s="10"/>
    </row>
    <row r="117" spans="1:8" ht="15.95">
      <c r="A117" s="94"/>
      <c r="B117" s="53"/>
      <c r="C117" s="104"/>
      <c r="D117" s="38"/>
      <c r="E117" s="39"/>
      <c r="F117" s="52">
        <f t="shared" si="1"/>
        <v>0</v>
      </c>
      <c r="G117" s="104"/>
      <c r="H117" s="10"/>
    </row>
    <row r="118" spans="1:8" ht="15.95">
      <c r="A118" s="94"/>
      <c r="B118" s="31"/>
      <c r="C118" s="31"/>
      <c r="D118" s="42"/>
      <c r="E118" s="40" t="s">
        <v>100</v>
      </c>
      <c r="F118" s="55">
        <f>SUM(F108:G117)</f>
        <v>300</v>
      </c>
      <c r="G118" s="107"/>
      <c r="H118" s="4"/>
    </row>
    <row r="119" spans="1:8" ht="15.95">
      <c r="A119" s="94"/>
      <c r="B119" s="43"/>
      <c r="C119" s="43"/>
      <c r="D119" s="44"/>
      <c r="E119" s="21"/>
      <c r="F119" s="41"/>
      <c r="G119" s="41"/>
      <c r="H119" s="1"/>
    </row>
    <row r="120" spans="1:8" ht="18.95">
      <c r="A120" s="94"/>
      <c r="B120" s="54" t="s">
        <v>103</v>
      </c>
      <c r="C120" s="105"/>
      <c r="D120" s="105"/>
      <c r="E120" s="105"/>
      <c r="F120" s="105"/>
      <c r="G120" s="105"/>
      <c r="H120" s="1"/>
    </row>
    <row r="121" spans="1:8" ht="15.95">
      <c r="A121" s="94"/>
      <c r="B121" s="53"/>
      <c r="C121" s="104"/>
      <c r="D121" s="38"/>
      <c r="E121" s="39"/>
      <c r="F121" s="52">
        <f t="shared" ref="F121:F130" si="2">D121*E121</f>
        <v>0</v>
      </c>
      <c r="G121" s="104"/>
      <c r="H121" s="10"/>
    </row>
    <row r="122" spans="1:8" ht="15.95">
      <c r="A122" s="94"/>
      <c r="B122" s="53"/>
      <c r="C122" s="104"/>
      <c r="D122" s="38"/>
      <c r="E122" s="39"/>
      <c r="F122" s="52">
        <f t="shared" si="2"/>
        <v>0</v>
      </c>
      <c r="G122" s="104"/>
      <c r="H122" s="10"/>
    </row>
    <row r="123" spans="1:8" ht="15.95">
      <c r="A123" s="94"/>
      <c r="B123" s="53"/>
      <c r="C123" s="104"/>
      <c r="D123" s="38"/>
      <c r="E123" s="39"/>
      <c r="F123" s="52">
        <f t="shared" si="2"/>
        <v>0</v>
      </c>
      <c r="G123" s="104"/>
      <c r="H123" s="10"/>
    </row>
    <row r="124" spans="1:8" ht="15.95">
      <c r="A124" s="94"/>
      <c r="B124" s="53"/>
      <c r="C124" s="104"/>
      <c r="D124" s="38"/>
      <c r="E124" s="39"/>
      <c r="F124" s="52">
        <f t="shared" si="2"/>
        <v>0</v>
      </c>
      <c r="G124" s="104"/>
      <c r="H124" s="10"/>
    </row>
    <row r="125" spans="1:8" ht="15.95">
      <c r="A125" s="94"/>
      <c r="B125" s="53"/>
      <c r="C125" s="104"/>
      <c r="D125" s="38"/>
      <c r="E125" s="39"/>
      <c r="F125" s="52">
        <f t="shared" si="2"/>
        <v>0</v>
      </c>
      <c r="G125" s="104"/>
      <c r="H125" s="10"/>
    </row>
    <row r="126" spans="1:8" ht="15.95">
      <c r="A126" s="94"/>
      <c r="B126" s="53"/>
      <c r="C126" s="104"/>
      <c r="D126" s="38"/>
      <c r="E126" s="39"/>
      <c r="F126" s="52">
        <f t="shared" si="2"/>
        <v>0</v>
      </c>
      <c r="G126" s="104"/>
      <c r="H126" s="10"/>
    </row>
    <row r="127" spans="1:8" ht="15.95">
      <c r="A127" s="94"/>
      <c r="B127" s="53"/>
      <c r="C127" s="104"/>
      <c r="D127" s="38"/>
      <c r="E127" s="39"/>
      <c r="F127" s="52">
        <f t="shared" si="2"/>
        <v>0</v>
      </c>
      <c r="G127" s="104"/>
      <c r="H127" s="10"/>
    </row>
    <row r="128" spans="1:8" ht="15.95">
      <c r="A128" s="94"/>
      <c r="B128" s="53"/>
      <c r="C128" s="104"/>
      <c r="D128" s="38"/>
      <c r="E128" s="39"/>
      <c r="F128" s="52">
        <f t="shared" si="2"/>
        <v>0</v>
      </c>
      <c r="G128" s="104"/>
      <c r="H128" s="10"/>
    </row>
    <row r="129" spans="1:8" ht="15.95">
      <c r="A129" s="94"/>
      <c r="B129" s="53"/>
      <c r="C129" s="104"/>
      <c r="D129" s="38"/>
      <c r="E129" s="39"/>
      <c r="F129" s="52">
        <f t="shared" si="2"/>
        <v>0</v>
      </c>
      <c r="G129" s="104"/>
      <c r="H129" s="10"/>
    </row>
    <row r="130" spans="1:8" ht="15.95">
      <c r="A130" s="94"/>
      <c r="B130" s="53"/>
      <c r="C130" s="104"/>
      <c r="D130" s="38"/>
      <c r="E130" s="39"/>
      <c r="F130" s="52">
        <f t="shared" si="2"/>
        <v>0</v>
      </c>
      <c r="G130" s="104"/>
      <c r="H130" s="10"/>
    </row>
    <row r="131" spans="1:8" ht="15.95">
      <c r="A131" s="94"/>
      <c r="B131" s="31"/>
      <c r="C131" s="31"/>
      <c r="D131" s="42"/>
      <c r="E131" s="40" t="s">
        <v>100</v>
      </c>
      <c r="F131" s="55">
        <f>SUM(F121:G130)</f>
        <v>0</v>
      </c>
      <c r="G131" s="107"/>
      <c r="H131" s="4"/>
    </row>
    <row r="132" spans="1:8" ht="15.95">
      <c r="A132" s="94"/>
      <c r="B132" s="43"/>
      <c r="C132" s="43"/>
      <c r="D132" s="44"/>
      <c r="E132" s="21"/>
      <c r="F132" s="41"/>
      <c r="G132" s="41"/>
      <c r="H132" s="1"/>
    </row>
    <row r="133" spans="1:8" ht="18.95">
      <c r="A133" s="94"/>
      <c r="B133" s="54" t="s">
        <v>104</v>
      </c>
      <c r="C133" s="105"/>
      <c r="D133" s="105"/>
      <c r="E133" s="105"/>
      <c r="F133" s="105"/>
      <c r="G133" s="105"/>
      <c r="H133" s="1"/>
    </row>
    <row r="134" spans="1:8" ht="15.95">
      <c r="A134" s="94"/>
      <c r="B134" s="53"/>
      <c r="C134" s="104"/>
      <c r="D134" s="38"/>
      <c r="E134" s="39"/>
      <c r="F134" s="52">
        <f t="shared" ref="F134:F143" si="3">D134*E134</f>
        <v>0</v>
      </c>
      <c r="G134" s="104"/>
      <c r="H134" s="10"/>
    </row>
    <row r="135" spans="1:8" ht="15.95">
      <c r="A135" s="94"/>
      <c r="B135" s="53"/>
      <c r="C135" s="104"/>
      <c r="D135" s="38"/>
      <c r="E135" s="39"/>
      <c r="F135" s="52">
        <f t="shared" si="3"/>
        <v>0</v>
      </c>
      <c r="G135" s="104"/>
      <c r="H135" s="10"/>
    </row>
    <row r="136" spans="1:8" ht="15.95">
      <c r="A136" s="94"/>
      <c r="B136" s="53"/>
      <c r="C136" s="104"/>
      <c r="D136" s="38"/>
      <c r="E136" s="39"/>
      <c r="F136" s="52">
        <f t="shared" si="3"/>
        <v>0</v>
      </c>
      <c r="G136" s="104"/>
      <c r="H136" s="10"/>
    </row>
    <row r="137" spans="1:8" ht="15.95">
      <c r="A137" s="94"/>
      <c r="B137" s="53"/>
      <c r="C137" s="104"/>
      <c r="D137" s="38"/>
      <c r="E137" s="39"/>
      <c r="F137" s="52">
        <f t="shared" si="3"/>
        <v>0</v>
      </c>
      <c r="G137" s="104"/>
      <c r="H137" s="10"/>
    </row>
    <row r="138" spans="1:8" ht="15.95">
      <c r="A138" s="94"/>
      <c r="B138" s="53"/>
      <c r="C138" s="104"/>
      <c r="D138" s="38"/>
      <c r="E138" s="39"/>
      <c r="F138" s="52">
        <f t="shared" si="3"/>
        <v>0</v>
      </c>
      <c r="G138" s="104"/>
      <c r="H138" s="10"/>
    </row>
    <row r="139" spans="1:8" ht="15.95">
      <c r="A139" s="94"/>
      <c r="B139" s="53"/>
      <c r="C139" s="104"/>
      <c r="D139" s="38"/>
      <c r="E139" s="39"/>
      <c r="F139" s="52">
        <f t="shared" si="3"/>
        <v>0</v>
      </c>
      <c r="G139" s="104"/>
      <c r="H139" s="10"/>
    </row>
    <row r="140" spans="1:8" ht="15.95">
      <c r="A140" s="94"/>
      <c r="B140" s="53"/>
      <c r="C140" s="104"/>
      <c r="D140" s="38"/>
      <c r="E140" s="39"/>
      <c r="F140" s="52">
        <f t="shared" si="3"/>
        <v>0</v>
      </c>
      <c r="G140" s="104"/>
      <c r="H140" s="10"/>
    </row>
    <row r="141" spans="1:8" ht="15.95">
      <c r="A141" s="94"/>
      <c r="B141" s="53"/>
      <c r="C141" s="104"/>
      <c r="D141" s="38"/>
      <c r="E141" s="39"/>
      <c r="F141" s="52">
        <f t="shared" si="3"/>
        <v>0</v>
      </c>
      <c r="G141" s="104"/>
      <c r="H141" s="10"/>
    </row>
    <row r="142" spans="1:8" ht="15.95">
      <c r="A142" s="94"/>
      <c r="B142" s="53"/>
      <c r="C142" s="104"/>
      <c r="D142" s="38"/>
      <c r="E142" s="39"/>
      <c r="F142" s="52">
        <f t="shared" si="3"/>
        <v>0</v>
      </c>
      <c r="G142" s="104"/>
      <c r="H142" s="10"/>
    </row>
    <row r="143" spans="1:8" ht="15.95">
      <c r="A143" s="94"/>
      <c r="B143" s="53"/>
      <c r="C143" s="104"/>
      <c r="D143" s="38"/>
      <c r="E143" s="39"/>
      <c r="F143" s="52">
        <f t="shared" si="3"/>
        <v>0</v>
      </c>
      <c r="G143" s="104"/>
      <c r="H143" s="10"/>
    </row>
    <row r="144" spans="1:8" ht="15.95">
      <c r="A144" s="94"/>
      <c r="B144" s="31"/>
      <c r="C144" s="31"/>
      <c r="D144" s="42"/>
      <c r="E144" s="40" t="s">
        <v>100</v>
      </c>
      <c r="F144" s="55">
        <f>SUM(F134:G143)</f>
        <v>0</v>
      </c>
      <c r="G144" s="107"/>
      <c r="H144" s="4"/>
    </row>
    <row r="145" spans="1:8" ht="15.95">
      <c r="A145" s="94"/>
      <c r="B145" s="43"/>
      <c r="C145" s="43"/>
      <c r="D145" s="44"/>
      <c r="E145" s="21"/>
      <c r="F145" s="41"/>
      <c r="G145" s="41"/>
      <c r="H145" s="1"/>
    </row>
    <row r="146" spans="1:8" ht="18.95">
      <c r="A146" s="94"/>
      <c r="B146" s="54" t="s">
        <v>105</v>
      </c>
      <c r="C146" s="105"/>
      <c r="D146" s="105"/>
      <c r="E146" s="105"/>
      <c r="F146" s="105"/>
      <c r="G146" s="105"/>
      <c r="H146" s="1"/>
    </row>
    <row r="147" spans="1:8" ht="15.95">
      <c r="A147" s="94"/>
      <c r="B147" s="53" t="s">
        <v>106</v>
      </c>
      <c r="C147" s="104"/>
      <c r="D147" s="38">
        <v>20</v>
      </c>
      <c r="E147" s="39">
        <v>9</v>
      </c>
      <c r="F147" s="52">
        <f t="shared" ref="F147:F156" si="4">D147*E147</f>
        <v>180</v>
      </c>
      <c r="G147" s="104"/>
      <c r="H147" s="10"/>
    </row>
    <row r="148" spans="1:8" ht="15.95">
      <c r="A148" s="94"/>
      <c r="B148" s="53" t="s">
        <v>107</v>
      </c>
      <c r="C148" s="104"/>
      <c r="D148" s="38">
        <v>500</v>
      </c>
      <c r="E148" s="39">
        <v>1</v>
      </c>
      <c r="F148" s="52">
        <f t="shared" si="4"/>
        <v>500</v>
      </c>
      <c r="G148" s="104"/>
      <c r="H148" s="10"/>
    </row>
    <row r="149" spans="1:8" ht="15.95">
      <c r="A149" s="94"/>
      <c r="B149" s="53"/>
      <c r="C149" s="104"/>
      <c r="D149" s="38"/>
      <c r="E149" s="39"/>
      <c r="F149" s="52">
        <f t="shared" si="4"/>
        <v>0</v>
      </c>
      <c r="G149" s="104"/>
      <c r="H149" s="10"/>
    </row>
    <row r="150" spans="1:8" ht="15.95">
      <c r="A150" s="94"/>
      <c r="B150" s="53"/>
      <c r="C150" s="104"/>
      <c r="D150" s="38"/>
      <c r="E150" s="39"/>
      <c r="F150" s="52">
        <f t="shared" si="4"/>
        <v>0</v>
      </c>
      <c r="G150" s="104"/>
      <c r="H150" s="10"/>
    </row>
    <row r="151" spans="1:8" ht="15.95">
      <c r="A151" s="94"/>
      <c r="B151" s="53"/>
      <c r="C151" s="104"/>
      <c r="D151" s="38"/>
      <c r="E151" s="39"/>
      <c r="F151" s="52">
        <f t="shared" si="4"/>
        <v>0</v>
      </c>
      <c r="G151" s="104"/>
      <c r="H151" s="10"/>
    </row>
    <row r="152" spans="1:8" ht="15.95">
      <c r="A152" s="94"/>
      <c r="B152" s="53"/>
      <c r="C152" s="104"/>
      <c r="D152" s="38"/>
      <c r="E152" s="39"/>
      <c r="F152" s="52">
        <f t="shared" si="4"/>
        <v>0</v>
      </c>
      <c r="G152" s="104"/>
      <c r="H152" s="10"/>
    </row>
    <row r="153" spans="1:8" ht="15.95">
      <c r="A153" s="94"/>
      <c r="B153" s="53"/>
      <c r="C153" s="104"/>
      <c r="D153" s="38"/>
      <c r="E153" s="39"/>
      <c r="F153" s="52">
        <f t="shared" si="4"/>
        <v>0</v>
      </c>
      <c r="G153" s="104"/>
      <c r="H153" s="10"/>
    </row>
    <row r="154" spans="1:8" ht="15.95">
      <c r="A154" s="94"/>
      <c r="B154" s="53"/>
      <c r="C154" s="104"/>
      <c r="D154" s="38"/>
      <c r="E154" s="39"/>
      <c r="F154" s="52">
        <f t="shared" si="4"/>
        <v>0</v>
      </c>
      <c r="G154" s="104"/>
      <c r="H154" s="10"/>
    </row>
    <row r="155" spans="1:8" ht="15.95">
      <c r="A155" s="94"/>
      <c r="B155" s="53"/>
      <c r="C155" s="104"/>
      <c r="D155" s="38"/>
      <c r="E155" s="39"/>
      <c r="F155" s="52">
        <f t="shared" si="4"/>
        <v>0</v>
      </c>
      <c r="G155" s="104"/>
      <c r="H155" s="10"/>
    </row>
    <row r="156" spans="1:8" ht="15.95">
      <c r="A156" s="94"/>
      <c r="B156" s="53"/>
      <c r="C156" s="104"/>
      <c r="D156" s="38"/>
      <c r="E156" s="39"/>
      <c r="F156" s="52">
        <f t="shared" si="4"/>
        <v>0</v>
      </c>
      <c r="G156" s="104"/>
      <c r="H156" s="10"/>
    </row>
    <row r="157" spans="1:8" ht="15.95">
      <c r="A157" s="94"/>
      <c r="B157" s="31"/>
      <c r="C157" s="31"/>
      <c r="D157" s="42"/>
      <c r="E157" s="40" t="s">
        <v>100</v>
      </c>
      <c r="F157" s="55">
        <f>SUM(F147:G156)</f>
        <v>680</v>
      </c>
      <c r="G157" s="107"/>
      <c r="H157" s="4"/>
    </row>
    <row r="158" spans="1:8" ht="15.95">
      <c r="A158" s="94"/>
      <c r="B158" s="43"/>
      <c r="C158" s="43"/>
      <c r="D158" s="44"/>
      <c r="E158" s="1"/>
      <c r="F158" s="45"/>
      <c r="G158" s="45"/>
      <c r="H158" s="1"/>
    </row>
    <row r="159" spans="1:8" ht="21">
      <c r="A159" s="94"/>
      <c r="B159" s="43"/>
      <c r="C159" s="43"/>
      <c r="D159" s="44"/>
      <c r="E159" s="46" t="s">
        <v>108</v>
      </c>
      <c r="F159" s="80">
        <f>SUM(F157,F144,F131,F118,F105,)</f>
        <v>5000</v>
      </c>
      <c r="G159" s="103"/>
      <c r="H159" s="4"/>
    </row>
    <row r="160" spans="1:8" ht="15.95">
      <c r="A160" s="94"/>
      <c r="B160" s="43"/>
      <c r="C160" s="43"/>
      <c r="D160" s="44"/>
      <c r="E160" s="1"/>
      <c r="F160" s="41"/>
      <c r="G160" s="41"/>
      <c r="H160" s="1"/>
    </row>
    <row r="161" spans="1:8" ht="35.25" customHeight="1">
      <c r="A161" s="94"/>
      <c r="B161" s="79" t="s">
        <v>109</v>
      </c>
      <c r="C161" s="100"/>
      <c r="D161" s="100"/>
      <c r="E161" s="100"/>
      <c r="F161" s="100"/>
      <c r="G161" s="100"/>
      <c r="H161" s="1"/>
    </row>
    <row r="162" spans="1:8" ht="79.5" customHeight="1">
      <c r="A162" s="94"/>
      <c r="B162" s="72" t="s">
        <v>110</v>
      </c>
      <c r="C162" s="102"/>
      <c r="D162" s="102"/>
      <c r="E162" s="102"/>
      <c r="F162" s="102"/>
      <c r="G162" s="103"/>
      <c r="H162" s="4"/>
    </row>
    <row r="163" spans="1:8" ht="15.95">
      <c r="A163" s="94"/>
      <c r="B163" s="32"/>
      <c r="C163" s="32"/>
      <c r="D163" s="32"/>
      <c r="E163" s="32"/>
      <c r="F163" s="32"/>
      <c r="G163" s="32"/>
      <c r="H163" s="1"/>
    </row>
    <row r="164" spans="1:8" ht="16.5" customHeight="1">
      <c r="A164" s="94"/>
      <c r="B164" s="79" t="s">
        <v>111</v>
      </c>
      <c r="C164" s="100"/>
      <c r="D164" s="100"/>
      <c r="E164" s="100"/>
      <c r="F164" s="100"/>
      <c r="G164" s="100"/>
      <c r="H164" s="1"/>
    </row>
    <row r="165" spans="1:8" ht="60" customHeight="1">
      <c r="A165" s="94"/>
      <c r="B165" s="72" t="s">
        <v>112</v>
      </c>
      <c r="C165" s="102"/>
      <c r="D165" s="102"/>
      <c r="E165" s="102"/>
      <c r="F165" s="102"/>
      <c r="G165" s="103"/>
      <c r="H165" s="4"/>
    </row>
    <row r="166" spans="1:8" ht="15.95">
      <c r="A166" s="94"/>
      <c r="B166" s="32"/>
      <c r="C166" s="32"/>
      <c r="D166" s="32"/>
      <c r="E166" s="32"/>
      <c r="F166" s="32"/>
      <c r="G166" s="32"/>
      <c r="H166" s="1"/>
    </row>
    <row r="167" spans="1:8" ht="15.95">
      <c r="A167" s="94"/>
      <c r="B167" s="1"/>
      <c r="C167" s="1"/>
      <c r="D167" s="1"/>
      <c r="E167" s="1"/>
      <c r="F167" s="1"/>
      <c r="G167" s="1"/>
      <c r="H167" s="1"/>
    </row>
    <row r="168" spans="1:8" ht="26.1">
      <c r="A168" s="94"/>
      <c r="B168" s="47" t="s">
        <v>113</v>
      </c>
      <c r="C168" s="47"/>
      <c r="D168" s="47"/>
      <c r="E168" s="47"/>
      <c r="F168" s="47"/>
      <c r="G168" s="47"/>
      <c r="H168" s="47"/>
    </row>
    <row r="169" spans="1:8" ht="15.95">
      <c r="A169" s="94"/>
      <c r="B169" s="1"/>
      <c r="C169" s="1"/>
      <c r="D169" s="1"/>
      <c r="E169" s="1"/>
      <c r="F169" s="1"/>
      <c r="G169" s="1"/>
      <c r="H169" s="1"/>
    </row>
    <row r="170" spans="1:8" ht="33" customHeight="1">
      <c r="A170" s="94"/>
      <c r="B170" s="79" t="s">
        <v>114</v>
      </c>
      <c r="C170" s="100"/>
      <c r="D170" s="100"/>
      <c r="E170" s="100"/>
      <c r="F170" s="100"/>
      <c r="G170" s="100"/>
      <c r="H170" s="1"/>
    </row>
    <row r="171" spans="1:8" ht="61.5" customHeight="1">
      <c r="A171" s="94"/>
      <c r="B171" s="72" t="s">
        <v>115</v>
      </c>
      <c r="C171" s="102"/>
      <c r="D171" s="102"/>
      <c r="E171" s="102"/>
      <c r="F171" s="102"/>
      <c r="G171" s="103"/>
      <c r="H171" s="4"/>
    </row>
    <row r="172" spans="1:8" ht="15.95">
      <c r="A172" s="94"/>
      <c r="B172" s="32"/>
      <c r="C172" s="32"/>
      <c r="D172" s="32"/>
      <c r="E172" s="32"/>
      <c r="F172" s="32"/>
      <c r="G172" s="32"/>
      <c r="H172" s="1"/>
    </row>
    <row r="173" spans="1:8" ht="16.5" customHeight="1">
      <c r="A173" s="94"/>
      <c r="B173" s="79" t="s">
        <v>111</v>
      </c>
      <c r="C173" s="100"/>
      <c r="D173" s="100"/>
      <c r="E173" s="100"/>
      <c r="F173" s="100"/>
      <c r="G173" s="100"/>
      <c r="H173" s="1"/>
    </row>
    <row r="174" spans="1:8" ht="57" customHeight="1">
      <c r="A174" s="94"/>
      <c r="B174" s="72" t="s">
        <v>116</v>
      </c>
      <c r="C174" s="102"/>
      <c r="D174" s="102"/>
      <c r="E174" s="102"/>
      <c r="F174" s="102"/>
      <c r="G174" s="103"/>
      <c r="H174" s="4"/>
    </row>
    <row r="175" spans="1:8" ht="15.75" customHeight="1">
      <c r="A175" s="94"/>
      <c r="B175" s="82"/>
      <c r="C175" s="95"/>
      <c r="D175" s="95"/>
      <c r="E175" s="95"/>
      <c r="F175" s="95"/>
      <c r="G175" s="95"/>
      <c r="H175" s="1"/>
    </row>
    <row r="176" spans="1:8" ht="30" customHeight="1">
      <c r="A176" s="94"/>
      <c r="B176" s="78" t="s">
        <v>117</v>
      </c>
      <c r="C176" s="93"/>
      <c r="D176" s="93"/>
      <c r="E176" s="93"/>
      <c r="F176" s="93"/>
      <c r="G176" s="93"/>
      <c r="H176" s="1"/>
    </row>
    <row r="177" spans="1:8" ht="7.5" customHeight="1">
      <c r="A177" s="94"/>
      <c r="B177" s="81"/>
      <c r="C177" s="94"/>
      <c r="D177" s="83"/>
      <c r="E177" s="105"/>
      <c r="F177" s="81"/>
      <c r="G177" s="94"/>
      <c r="H177" s="1"/>
    </row>
    <row r="178" spans="1:8" ht="15.95">
      <c r="A178" s="94"/>
      <c r="B178" s="94"/>
      <c r="C178" s="94"/>
      <c r="D178" s="48" t="s">
        <v>118</v>
      </c>
      <c r="E178" s="48" t="s">
        <v>119</v>
      </c>
      <c r="F178" s="94"/>
      <c r="G178" s="94"/>
      <c r="H178" s="1"/>
    </row>
    <row r="179" spans="1:8" ht="15.95">
      <c r="A179" s="94"/>
      <c r="B179" s="94"/>
      <c r="C179" s="94"/>
      <c r="D179" s="49" t="s">
        <v>120</v>
      </c>
      <c r="E179" s="50" t="s">
        <v>121</v>
      </c>
      <c r="F179" s="94"/>
      <c r="G179" s="94"/>
      <c r="H179" s="1"/>
    </row>
    <row r="180" spans="1:8" ht="14.25" customHeight="1">
      <c r="A180" s="94"/>
      <c r="B180" s="94"/>
      <c r="C180" s="94"/>
      <c r="D180" s="48" t="s">
        <v>122</v>
      </c>
      <c r="E180" s="48"/>
      <c r="F180" s="94"/>
      <c r="G180" s="94"/>
      <c r="H180" s="1"/>
    </row>
    <row r="181" spans="1:8" ht="6.75" customHeight="1">
      <c r="A181" s="94"/>
      <c r="B181" s="100"/>
      <c r="C181" s="100"/>
      <c r="D181" s="51"/>
      <c r="E181" s="51"/>
      <c r="F181" s="100"/>
      <c r="G181" s="100"/>
      <c r="H181" s="1"/>
    </row>
    <row r="182" spans="1:8" ht="36.75" customHeight="1">
      <c r="A182" s="94"/>
      <c r="B182" s="72" t="s">
        <v>123</v>
      </c>
      <c r="C182" s="102"/>
      <c r="D182" s="102"/>
      <c r="E182" s="102"/>
      <c r="F182" s="102"/>
      <c r="G182" s="103"/>
      <c r="H182" s="4"/>
    </row>
    <row r="183" spans="1:8" ht="15.95">
      <c r="A183" s="94"/>
      <c r="B183" s="32"/>
      <c r="C183" s="32"/>
      <c r="D183" s="32"/>
      <c r="E183" s="32"/>
      <c r="F183" s="32"/>
      <c r="G183" s="32"/>
      <c r="H183" s="1"/>
    </row>
    <row r="184" spans="1:8" ht="16.5" customHeight="1">
      <c r="A184" s="94"/>
      <c r="B184" s="79" t="s">
        <v>124</v>
      </c>
      <c r="C184" s="100"/>
      <c r="D184" s="100"/>
      <c r="E184" s="100"/>
      <c r="F184" s="100"/>
      <c r="G184" s="100"/>
      <c r="H184" s="1"/>
    </row>
    <row r="185" spans="1:8" ht="324.75" customHeight="1">
      <c r="A185" s="94"/>
      <c r="B185" s="72" t="s">
        <v>125</v>
      </c>
      <c r="C185" s="102"/>
      <c r="D185" s="102"/>
      <c r="E185" s="102"/>
      <c r="F185" s="102"/>
      <c r="G185" s="103"/>
      <c r="H185" s="1"/>
    </row>
    <row r="186" spans="1:8" ht="15.95">
      <c r="A186" s="94"/>
      <c r="B186" s="1"/>
      <c r="C186" s="1"/>
      <c r="D186" s="1"/>
      <c r="E186" s="1"/>
      <c r="F186" s="1"/>
      <c r="G186" s="1"/>
      <c r="H186" s="1"/>
    </row>
    <row r="187" spans="1:8" ht="54.75" customHeight="1">
      <c r="A187" s="94"/>
      <c r="B187" s="69" t="s">
        <v>126</v>
      </c>
      <c r="C187" s="93"/>
      <c r="D187" s="93"/>
      <c r="E187" s="93"/>
      <c r="F187" s="93"/>
      <c r="G187" s="93"/>
      <c r="H187" s="1"/>
    </row>
    <row r="188" spans="1:8" ht="15.95">
      <c r="A188" s="94"/>
      <c r="B188" s="1"/>
      <c r="C188" s="1"/>
      <c r="D188" s="1"/>
      <c r="E188" s="1"/>
      <c r="F188" s="1"/>
      <c r="G188" s="1"/>
      <c r="H188" s="1"/>
    </row>
    <row r="189" spans="1:8" ht="16.5" customHeight="1">
      <c r="A189" s="94"/>
      <c r="B189" s="74" t="s">
        <v>127</v>
      </c>
      <c r="C189" s="100"/>
      <c r="D189" s="100"/>
      <c r="E189" s="100"/>
      <c r="F189" s="100"/>
      <c r="G189" s="100"/>
      <c r="H189" s="1"/>
    </row>
    <row r="190" spans="1:8" ht="110.25" customHeight="1">
      <c r="A190" s="94"/>
      <c r="B190" s="72" t="s">
        <v>128</v>
      </c>
      <c r="C190" s="102"/>
      <c r="D190" s="102"/>
      <c r="E190" s="102"/>
      <c r="F190" s="102"/>
      <c r="G190" s="103"/>
      <c r="H190" s="4"/>
    </row>
    <row r="191" spans="1:8" ht="15.95">
      <c r="A191" s="94"/>
      <c r="B191" s="32"/>
      <c r="C191" s="32"/>
      <c r="D191" s="32"/>
      <c r="E191" s="32"/>
      <c r="F191" s="32"/>
      <c r="G191" s="32"/>
      <c r="H191" s="1"/>
    </row>
    <row r="192" spans="1:8" ht="16.5" customHeight="1">
      <c r="A192" s="94"/>
      <c r="B192" s="74" t="s">
        <v>129</v>
      </c>
      <c r="C192" s="100"/>
      <c r="D192" s="100"/>
      <c r="E192" s="100"/>
      <c r="F192" s="100"/>
      <c r="G192" s="100"/>
      <c r="H192" s="1"/>
    </row>
    <row r="193" spans="1:8" ht="75" customHeight="1">
      <c r="A193" s="94"/>
      <c r="B193" s="72" t="s">
        <v>130</v>
      </c>
      <c r="C193" s="102"/>
      <c r="D193" s="102"/>
      <c r="E193" s="102"/>
      <c r="F193" s="102"/>
      <c r="G193" s="103"/>
      <c r="H193" s="4"/>
    </row>
    <row r="194" spans="1:8" ht="15.95">
      <c r="A194" s="94"/>
      <c r="B194" s="32"/>
      <c r="C194" s="32"/>
      <c r="D194" s="32"/>
      <c r="E194" s="32"/>
      <c r="F194" s="32"/>
      <c r="G194" s="32"/>
      <c r="H194" s="1"/>
    </row>
    <row r="195" spans="1:8" ht="24">
      <c r="A195" s="94"/>
      <c r="B195" s="73" t="s">
        <v>131</v>
      </c>
      <c r="C195" s="93"/>
      <c r="D195" s="93"/>
      <c r="E195" s="93"/>
      <c r="F195" s="93"/>
      <c r="G195" s="93"/>
      <c r="H195" s="67"/>
    </row>
    <row r="196" spans="1:8" ht="15.95">
      <c r="A196" s="94"/>
      <c r="B196" s="1"/>
      <c r="C196" s="1"/>
      <c r="D196" s="1"/>
      <c r="E196" s="1"/>
      <c r="F196" s="1"/>
      <c r="G196" s="1"/>
      <c r="H196" s="94"/>
    </row>
    <row r="197" spans="1:8" ht="24">
      <c r="A197" s="94"/>
      <c r="B197" s="73"/>
      <c r="C197" s="93"/>
      <c r="D197" s="93"/>
      <c r="E197" s="93"/>
      <c r="F197" s="93"/>
      <c r="G197" s="93"/>
      <c r="H197" s="94"/>
    </row>
    <row r="198" spans="1:8"/>
    <row r="199" spans="1:8"/>
    <row r="200" spans="1:8"/>
    <row r="201" spans="1:8"/>
    <row r="202" spans="1:8"/>
    <row r="203" spans="1:8"/>
    <row r="204" spans="1:8"/>
    <row r="205" spans="1:8"/>
    <row r="206" spans="1:8"/>
    <row r="207" spans="1:8"/>
    <row r="208" spans="1: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sheetData>
  <mergeCells count="239">
    <mergeCell ref="B36:C36"/>
    <mergeCell ref="D36:E36"/>
    <mergeCell ref="D37:E37"/>
    <mergeCell ref="D38:E38"/>
    <mergeCell ref="B32:C32"/>
    <mergeCell ref="B33:C33"/>
    <mergeCell ref="B34:C34"/>
    <mergeCell ref="D41:E41"/>
    <mergeCell ref="D30:E30"/>
    <mergeCell ref="D31:E31"/>
    <mergeCell ref="D34:E34"/>
    <mergeCell ref="D84:E84"/>
    <mergeCell ref="D85:E85"/>
    <mergeCell ref="B84:C84"/>
    <mergeCell ref="F83:G83"/>
    <mergeCell ref="D83:E83"/>
    <mergeCell ref="B83:C83"/>
    <mergeCell ref="D86:E86"/>
    <mergeCell ref="F86:G86"/>
    <mergeCell ref="F87:G87"/>
    <mergeCell ref="F84:G84"/>
    <mergeCell ref="F103:G103"/>
    <mergeCell ref="F102:G102"/>
    <mergeCell ref="F99:G99"/>
    <mergeCell ref="F100:G100"/>
    <mergeCell ref="F101:G101"/>
    <mergeCell ref="B92:C92"/>
    <mergeCell ref="B85:C85"/>
    <mergeCell ref="B87:C87"/>
    <mergeCell ref="B86:C86"/>
    <mergeCell ref="D87:E87"/>
    <mergeCell ref="B101:C101"/>
    <mergeCell ref="B102:C102"/>
    <mergeCell ref="B97:C97"/>
    <mergeCell ref="B98:C98"/>
    <mergeCell ref="B103:C103"/>
    <mergeCell ref="B99:C99"/>
    <mergeCell ref="B100:C100"/>
    <mergeCell ref="F98:G98"/>
    <mergeCell ref="F97:G97"/>
    <mergeCell ref="B90:G90"/>
    <mergeCell ref="F92:G92"/>
    <mergeCell ref="B94:G94"/>
    <mergeCell ref="B96:C96"/>
    <mergeCell ref="B95:C95"/>
    <mergeCell ref="B76:C76"/>
    <mergeCell ref="B70:H70"/>
    <mergeCell ref="B49:H49"/>
    <mergeCell ref="F77:G77"/>
    <mergeCell ref="F78:G78"/>
    <mergeCell ref="F76:G76"/>
    <mergeCell ref="B66:G66"/>
    <mergeCell ref="B67:G67"/>
    <mergeCell ref="B51:G51"/>
    <mergeCell ref="B54:G54"/>
    <mergeCell ref="B64:G64"/>
    <mergeCell ref="B63:G63"/>
    <mergeCell ref="B58:G58"/>
    <mergeCell ref="B60:G60"/>
    <mergeCell ref="B61:G61"/>
    <mergeCell ref="B52:G52"/>
    <mergeCell ref="D24:E24"/>
    <mergeCell ref="B26:C26"/>
    <mergeCell ref="B25:C25"/>
    <mergeCell ref="D26:E26"/>
    <mergeCell ref="D27:E27"/>
    <mergeCell ref="B27:C27"/>
    <mergeCell ref="D25:E25"/>
    <mergeCell ref="B24:C24"/>
    <mergeCell ref="B57:G57"/>
    <mergeCell ref="B55:G55"/>
    <mergeCell ref="B43:C43"/>
    <mergeCell ref="D46:E46"/>
    <mergeCell ref="B46:C46"/>
    <mergeCell ref="B44:C44"/>
    <mergeCell ref="D44:E44"/>
    <mergeCell ref="B45:C45"/>
    <mergeCell ref="D45:E45"/>
    <mergeCell ref="B31:C31"/>
    <mergeCell ref="B29:C29"/>
    <mergeCell ref="B30:C30"/>
    <mergeCell ref="D40:E40"/>
    <mergeCell ref="D39:E39"/>
    <mergeCell ref="D32:E32"/>
    <mergeCell ref="D33:E33"/>
    <mergeCell ref="B185:G185"/>
    <mergeCell ref="B176:G176"/>
    <mergeCell ref="B173:G173"/>
    <mergeCell ref="B170:G170"/>
    <mergeCell ref="B171:G171"/>
    <mergeCell ref="F155:G155"/>
    <mergeCell ref="F156:G156"/>
    <mergeCell ref="B182:G182"/>
    <mergeCell ref="F157:G157"/>
    <mergeCell ref="F159:G159"/>
    <mergeCell ref="F177:G181"/>
    <mergeCell ref="B161:G161"/>
    <mergeCell ref="B165:G165"/>
    <mergeCell ref="B162:G162"/>
    <mergeCell ref="B164:G164"/>
    <mergeCell ref="B174:G174"/>
    <mergeCell ref="B175:G175"/>
    <mergeCell ref="B177:C181"/>
    <mergeCell ref="D177:E177"/>
    <mergeCell ref="B184:G184"/>
    <mergeCell ref="B155:C155"/>
    <mergeCell ref="B156:C156"/>
    <mergeCell ref="B152:C152"/>
    <mergeCell ref="B153:C153"/>
    <mergeCell ref="B154:C154"/>
    <mergeCell ref="F150:G150"/>
    <mergeCell ref="F149:G149"/>
    <mergeCell ref="F152:G152"/>
    <mergeCell ref="F153:G153"/>
    <mergeCell ref="F154:G154"/>
    <mergeCell ref="B193:G193"/>
    <mergeCell ref="H195:H197"/>
    <mergeCell ref="B195:G195"/>
    <mergeCell ref="B197:G197"/>
    <mergeCell ref="B192:G192"/>
    <mergeCell ref="B189:G189"/>
    <mergeCell ref="B190:G190"/>
    <mergeCell ref="B79:C79"/>
    <mergeCell ref="D79:E79"/>
    <mergeCell ref="D82:E82"/>
    <mergeCell ref="D81:E81"/>
    <mergeCell ref="D80:E80"/>
    <mergeCell ref="B82:C82"/>
    <mergeCell ref="B80:C80"/>
    <mergeCell ref="B81:C81"/>
    <mergeCell ref="F80:G80"/>
    <mergeCell ref="F79:G79"/>
    <mergeCell ref="F115:G115"/>
    <mergeCell ref="F114:G114"/>
    <mergeCell ref="B128:C128"/>
    <mergeCell ref="B130:C130"/>
    <mergeCell ref="B129:C129"/>
    <mergeCell ref="B124:C124"/>
    <mergeCell ref="B187:G187"/>
    <mergeCell ref="B74:G74"/>
    <mergeCell ref="B71:G71"/>
    <mergeCell ref="B110:C110"/>
    <mergeCell ref="B111:C111"/>
    <mergeCell ref="B104:C104"/>
    <mergeCell ref="F109:G109"/>
    <mergeCell ref="F110:G110"/>
    <mergeCell ref="F105:G105"/>
    <mergeCell ref="F113:G113"/>
    <mergeCell ref="F111:G111"/>
    <mergeCell ref="F112:G112"/>
    <mergeCell ref="B107:G107"/>
    <mergeCell ref="B112:C112"/>
    <mergeCell ref="B109:C109"/>
    <mergeCell ref="B108:C108"/>
    <mergeCell ref="F108:G108"/>
    <mergeCell ref="F85:G85"/>
    <mergeCell ref="F82:G82"/>
    <mergeCell ref="F81:G81"/>
    <mergeCell ref="B78:C78"/>
    <mergeCell ref="B77:C77"/>
    <mergeCell ref="D77:E77"/>
    <mergeCell ref="D78:E78"/>
    <mergeCell ref="D76:E76"/>
    <mergeCell ref="B125:C125"/>
    <mergeCell ref="B126:C126"/>
    <mergeCell ref="B123:C123"/>
    <mergeCell ref="B121:C121"/>
    <mergeCell ref="B122:C122"/>
    <mergeCell ref="B136:C136"/>
    <mergeCell ref="B137:C137"/>
    <mergeCell ref="B113:C113"/>
    <mergeCell ref="B114:C114"/>
    <mergeCell ref="B116:C116"/>
    <mergeCell ref="B115:C115"/>
    <mergeCell ref="B117:C117"/>
    <mergeCell ref="B133:G133"/>
    <mergeCell ref="B134:C134"/>
    <mergeCell ref="B135:C135"/>
    <mergeCell ref="F131:G131"/>
    <mergeCell ref="B120:G120"/>
    <mergeCell ref="A1:A197"/>
    <mergeCell ref="F126:G126"/>
    <mergeCell ref="B127:C127"/>
    <mergeCell ref="F127:G127"/>
    <mergeCell ref="F96:G96"/>
    <mergeCell ref="F95:G95"/>
    <mergeCell ref="F104:G104"/>
    <mergeCell ref="F134:G134"/>
    <mergeCell ref="F137:G137"/>
    <mergeCell ref="F135:G135"/>
    <mergeCell ref="F136:G136"/>
    <mergeCell ref="F129:G129"/>
    <mergeCell ref="F128:G128"/>
    <mergeCell ref="F116:G116"/>
    <mergeCell ref="F117:G117"/>
    <mergeCell ref="F118:G118"/>
    <mergeCell ref="F124:G124"/>
    <mergeCell ref="F125:G125"/>
    <mergeCell ref="F122:G122"/>
    <mergeCell ref="F121:G121"/>
    <mergeCell ref="B138:C138"/>
    <mergeCell ref="F138:G138"/>
    <mergeCell ref="F123:G123"/>
    <mergeCell ref="F130:G130"/>
    <mergeCell ref="B4:G10"/>
    <mergeCell ref="B1:G1"/>
    <mergeCell ref="B2:G2"/>
    <mergeCell ref="B15:C15"/>
    <mergeCell ref="F15:G15"/>
    <mergeCell ref="B23:C23"/>
    <mergeCell ref="D23:E23"/>
    <mergeCell ref="B22:C22"/>
    <mergeCell ref="B11:H11"/>
    <mergeCell ref="B14:C14"/>
    <mergeCell ref="B13:C13"/>
    <mergeCell ref="B16:C17"/>
    <mergeCell ref="D16:E17"/>
    <mergeCell ref="B20:H20"/>
    <mergeCell ref="D13:G13"/>
    <mergeCell ref="F139:G139"/>
    <mergeCell ref="F140:G140"/>
    <mergeCell ref="B139:C139"/>
    <mergeCell ref="B140:C140"/>
    <mergeCell ref="B141:C141"/>
    <mergeCell ref="B146:G146"/>
    <mergeCell ref="F144:G144"/>
    <mergeCell ref="B151:C151"/>
    <mergeCell ref="F143:G143"/>
    <mergeCell ref="F151:G151"/>
    <mergeCell ref="F141:G141"/>
    <mergeCell ref="B142:C142"/>
    <mergeCell ref="B143:C143"/>
    <mergeCell ref="B149:C149"/>
    <mergeCell ref="B150:C150"/>
    <mergeCell ref="B148:C148"/>
    <mergeCell ref="B147:C147"/>
    <mergeCell ref="F147:G147"/>
    <mergeCell ref="F148:G148"/>
    <mergeCell ref="F142:G14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
  <sheetViews>
    <sheetView workbookViewId="0"/>
  </sheetViews>
  <sheetFormatPr defaultColWidth="12.7109375" defaultRowHeight="15" customHeight="1"/>
  <cols>
    <col min="1" max="26" width="7.710937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
  <sheetViews>
    <sheetView workbookViewId="0"/>
  </sheetViews>
  <sheetFormatPr defaultColWidth="12.7109375" defaultRowHeight="15" customHeight="1"/>
  <cols>
    <col min="1" max="26" width="7.710937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68F9FA-5669-46D9-ACF2-A6603BDB5293}"/>
</file>

<file path=customXml/itemProps2.xml><?xml version="1.0" encoding="utf-8"?>
<ds:datastoreItem xmlns:ds="http://schemas.openxmlformats.org/officeDocument/2006/customXml" ds:itemID="{01B5C9A0-18CB-432B-BC5E-A051AA1180E3}"/>
</file>

<file path=customXml/itemProps3.xml><?xml version="1.0" encoding="utf-8"?>
<ds:datastoreItem xmlns:ds="http://schemas.openxmlformats.org/officeDocument/2006/customXml" ds:itemID="{0F7CE335-4A6E-49F0-A97B-C998BC5F823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Maurer, Helen</cp:lastModifiedBy>
  <cp:revision/>
  <dcterms:created xsi:type="dcterms:W3CDTF">2017-09-26T01:01:21Z</dcterms:created>
  <dcterms:modified xsi:type="dcterms:W3CDTF">2024-07-29T19:08:39Z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