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4"/>
  <workbookPr/>
  <mc:AlternateContent xmlns:mc="http://schemas.openxmlformats.org/markup-compatibility/2006">
    <mc:Choice Requires="x15">
      <x15ac:absPath xmlns:x15ac="http://schemas.microsoft.com/office/spreadsheetml/2010/11/ac" url="C:\Users\John\Documents\"/>
    </mc:Choice>
  </mc:AlternateContent>
  <xr:revisionPtr revIDLastSave="0" documentId="11_BE4418D42AE6F9B2308D05DC55711AEB5FEB2EF6" xr6:coauthVersionLast="47" xr6:coauthVersionMax="47" xr10:uidLastSave="{00000000-0000-0000-0000-000000000000}"/>
  <bookViews>
    <workbookView xWindow="0" yWindow="0" windowWidth="6210" windowHeight="7680" xr2:uid="{00000000-000D-0000-FFFF-FFFF00000000}"/>
  </bookViews>
  <sheets>
    <sheet name="Sheet1" sheetId="1" r:id="rId1"/>
    <sheet name="Sheet2" sheetId="2" r:id="rId2"/>
    <sheet name="Sheet3" sheetId="3" r:id="rId3"/>
  </sheet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5" i="1"/>
  <c r="F96" i="1"/>
  <c r="F97" i="1"/>
  <c r="F98" i="1"/>
  <c r="F99" i="1"/>
  <c r="F100" i="1"/>
  <c r="F101" i="1"/>
  <c r="F102" i="1"/>
  <c r="F103" i="1"/>
  <c r="F104" i="1"/>
  <c r="F158" i="1"/>
</calcChain>
</file>

<file path=xl/sharedStrings.xml><?xml version="1.0" encoding="utf-8"?>
<sst xmlns="http://schemas.openxmlformats.org/spreadsheetml/2006/main" count="123" uniqueCount="108">
  <si>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</si>
  <si>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</si>
  <si>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</si>
  <si>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</si>
  <si>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Metering of raw water system at Business Instructional Facility (BIF)</t>
  </si>
  <si>
    <t>Total Amount Requested from SSC:</t>
  </si>
  <si>
    <t>Amount Requested as:</t>
  </si>
  <si>
    <t>(LOAN or GRANT)</t>
  </si>
  <si>
    <t>Topic Areas</t>
  </si>
  <si>
    <t>Please select the topic area(s) that best describes your project:</t>
  </si>
  <si>
    <t>Water, Energy, Education</t>
  </si>
  <si>
    <t>Energy</t>
  </si>
  <si>
    <t>Land</t>
  </si>
  <si>
    <t>Food &amp; Waste</t>
  </si>
  <si>
    <t>Education</t>
  </si>
  <si>
    <t>Water</t>
  </si>
  <si>
    <t>Transportation</t>
  </si>
  <si>
    <t>CONTACT INFORMATION</t>
  </si>
  <si>
    <t>Applicant/Project Leader</t>
  </si>
  <si>
    <t>Name:</t>
  </si>
  <si>
    <t>John Berens</t>
  </si>
  <si>
    <t>Unit/Department:</t>
  </si>
  <si>
    <t>iSEE SWATeam: Water and Stormwater</t>
  </si>
  <si>
    <t>Email:</t>
  </si>
  <si>
    <t>jberens2@illinois.edu</t>
  </si>
  <si>
    <t>Phone Number:</t>
  </si>
  <si>
    <t>815-549-7094</t>
  </si>
  <si>
    <t>Organization Code (for CFOP):</t>
  </si>
  <si>
    <t>Financial Contact</t>
  </si>
  <si>
    <t>Role:</t>
  </si>
  <si>
    <t>Faculty/Unit/Department:</t>
  </si>
  <si>
    <t>Project Team:</t>
  </si>
  <si>
    <t>Name</t>
  </si>
  <si>
    <t>Faculty/Department</t>
  </si>
  <si>
    <t>Email</t>
  </si>
  <si>
    <t>Arthur Schmidt</t>
  </si>
  <si>
    <t>CEE</t>
  </si>
  <si>
    <t>aschmidt@illinois.edu</t>
  </si>
  <si>
    <t>Keith Erickson</t>
  </si>
  <si>
    <t>F&amp;S</t>
  </si>
  <si>
    <t>krericks@illinois.edu</t>
  </si>
  <si>
    <t>Kishore Rajagopalan</t>
  </si>
  <si>
    <t>Illinois Sustainable Technology Center</t>
  </si>
  <si>
    <t>nrajagop@illinois.edu</t>
  </si>
  <si>
    <t>Lauren Excell</t>
  </si>
  <si>
    <t>lexcell2@illinois.edu</t>
  </si>
  <si>
    <t>Facilities Manager Contact</t>
  </si>
  <si>
    <t>(if applicable)</t>
  </si>
  <si>
    <t>PROJECT DESCRIPTION</t>
  </si>
  <si>
    <t>Provide a brief background of the project, the goals, and desired outcome.</t>
  </si>
  <si>
    <t>The Business Instructional Facility (BIF) was constructed with a separate raw water system that conveys non-potable water for the purpose of flushing toilets. While the system is in place, it was never connected to an outside source of non-potable water largely due to current non-progressive plumbing codes. Metering the raw water system at BIF would provide data about the temporal total and non-potable water demand in a typical class/office building. F&amp;S installed a temporary meter to measure flow to the raw water system and operated this meter for approximately one month between April and May 2016, which yielded promising results. In particular, for the month that the meter was in place, results indicated about 2/3 of the water used in BIF was for the non-potable lines.   Because building usage can vary dramatically during the year, it is recommended to install a meter permanently. Once the meter is installed, the data is intended to be used to support changes to plumbing codes, allowing raw water to be used more easily, as well as changes to the campus construction codes, requiring that separate raw water systems be installed in new buildings and during major renovations of existing ones.</t>
  </si>
  <si>
    <t>How will the project improve the sustainability of the Illinois campus and how will the project go above and beyond campus standards?</t>
  </si>
  <si>
    <t xml:space="preserve">The goal of this project would be to have an impact on current plumbing and construction standards. If these standards are changed to promote the construction of systems like the one in BIF and to easily allow the use of raw water in buildings, the potable water savings would be significant if implemented campus wide. In the vast majority of university buildings, a major use of potable water is for flushing toilets. Implementing raw water systems would conserve potable water which is practical from a sustainability stance and, with the rising prices of water, a financial stance as well. Implementing this project does not only go above and beyond campus standards, it seeks to change campus standards.  This project was recommended by the Campus Water and Stormwater SWATeam to the iCAP Working Group, who were supportive of this project and suggested that the SSC funds may be the best avenue to move this forward. </t>
  </si>
  <si>
    <t>Where will the project be located? Will special permissions be required to enact the project on this site? If so, please explain and attach any letters of support at the end of the application.</t>
  </si>
  <si>
    <t>The meter would be located in BIF at the inflow of the raw water system. No special permission will be required, however, the permanent installation of the meter would likely not take place until the end of the springs semester in May, as to not interfere with classes in session.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</si>
  <si>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</si>
  <si>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</si>
  <si>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This project will serve education and demonstration purposes for students studying sustainability. It is intended that the information collected by the new meter will become available via an online portal, which will provide students with a reliable source of information to support any future raw water/water reuse research in real time as well as providing historic data.</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</si>
  <si>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</si>
  <si>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</si>
  <si>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</si>
  <si>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</si>
  <si>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</si>
  <si>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</si>
  <si>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</si>
  <si>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</si>
  <si>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</si>
  <si>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Meter Purchase</t>
  </si>
  <si>
    <t>Can be ordered once funds received</t>
  </si>
  <si>
    <t>Well before the end of the SP17 semester</t>
  </si>
  <si>
    <t>Meter Installation</t>
  </si>
  <si>
    <t>4-6 weeks</t>
  </si>
  <si>
    <t>Mid-late June 2017</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</si>
  <si>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</si>
  <si>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</si>
  <si>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</si>
  <si>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</si>
  <si>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</si>
  <si>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</si>
  <si>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</si>
  <si>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Water Meter</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</si>
  <si>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</si>
  <si>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</si>
  <si>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</si>
  <si>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</si>
  <si>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</si>
  <si>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</si>
  <si>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</si>
  <si>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No ongoing funding will be required. </t>
  </si>
  <si>
    <t>Please include any other sources of funding that have been obtained or applied for, and please attach any relevant letters of support.</t>
  </si>
  <si>
    <t>N/A</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</si>
  <si>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</si>
  <si>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</si>
  <si>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will provide data on the potential for raw water use which will be used in the future to support changes in plumbing standards at the university and elsewhere. If policy changes are made and the raw water system would help complete the iCAP goal of reducing potable water use on campus. In addition, if captured rainwater were to be used in the system, the iCAP goal of improving stormwater sustainability on campus would be fulfilled. Currently, no system on campus would be able to save this significant amount of potable water and manage stormwater as effectively and in junction.</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</si>
  <si>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</si>
  <si>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</si>
  <si>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</si>
  <si>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</si>
  <si>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</si>
  <si>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</si>
  <si>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How will impacts be measured in the near and long term? Will there be metering or survey strategies to track outcomes and progress?</t>
  </si>
  <si>
    <t>In both the short and long term, the data collected at the proposed meter will be able to quantify volumes of potable water that could be saved if raw water was being used in the system. From that volume, one could estimate the amount of energy that could be saved by not having to treat water to potable standards.</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</si>
  <si>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</si>
  <si>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</si>
  <si>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The plan for publicizing the project on campus will involve setting up an online portal that includes real-time as well as previous temporal and volumetric raw water use compared to the total water usage of BIF. Once installed, the group will begin looking towards campus online entities to provide the link to this portal.</t>
  </si>
  <si>
    <t>What are your outreach goals and how can they be measured?</t>
  </si>
  <si>
    <t>It is the intention of this project to set up an online portal, accessible to the public, which provides the real-time use of the raw water system as well as previous volumetric and temporal data collected. It is the hopes of this team that this data is used by students and in research by individuals outside of UIUC.</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</si>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</sst>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2">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8"/>
      <color indexed="8"/>
      <name val="Calibri"/>
      <family val="2"/>
    </font>
    <font>
      <b/>
      <sz val="24"/>
      <color rgb="FFE36C09"/>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127">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6" fillId="6" borderId="23" xfId="0" applyFont="1" applyFill="1" applyBorder="1" applyAlignment="1" applyProtection="1">
      <alignment horizontal="center" vertical="center" wrapText="1"/>
      <protection locked="0"/>
    </xf>
    <xf numFmtId="0" fontId="11" fillId="6" borderId="0" xfId="2" applyNumberFormat="1" applyFill="1" applyBorder="1" applyAlignment="1" applyProtection="1">
      <alignment horizontal="center" vertical="center"/>
      <protection locked="0"/>
    </xf>
    <xf numFmtId="0" fontId="11" fillId="6" borderId="23" xfId="2" applyNumberFormat="1" applyFill="1" applyBorder="1" applyAlignment="1" applyProtection="1">
      <alignment horizontal="center" vertical="center"/>
      <protection locked="0"/>
    </xf>
    <xf numFmtId="0" fontId="11" fillId="6" borderId="23" xfId="2"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0" fillId="3" borderId="0" xfId="0" applyFont="1" applyFill="1" applyAlignment="1">
      <alignment horizontal="center" vertical="center"/>
    </xf>
    <xf numFmtId="49" fontId="3"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1"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7" fillId="3" borderId="22" xfId="0" applyFont="1" applyFill="1" applyBorder="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9" fillId="3" borderId="0" xfId="0" applyFont="1" applyFill="1" applyAlignment="1">
      <alignment horizontal="center" vertical="center"/>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6" fillId="3" borderId="0" xfId="0" applyFont="1" applyFill="1" applyAlignment="1">
      <alignment horizontal="left" vertical="top" wrapText="1"/>
    </xf>
    <xf numFmtId="0" fontId="3" fillId="3" borderId="10" xfId="0" applyFont="1" applyFill="1" applyBorder="1" applyAlignment="1">
      <alignment horizontal="left" vertical="center"/>
    </xf>
    <xf numFmtId="0" fontId="6" fillId="3" borderId="17" xfId="0" applyFont="1" applyFill="1" applyBorder="1" applyAlignment="1">
      <alignment horizontal="left" vertical="top" wrapText="1"/>
    </xf>
    <xf numFmtId="0" fontId="3" fillId="3" borderId="0" xfId="0" applyFont="1" applyFill="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rericks@illinois.edu" TargetMode="External"/><Relationship Id="rId7" Type="http://schemas.openxmlformats.org/officeDocument/2006/relationships/drawing" Target="../drawings/drawing1.xml"/><Relationship Id="rId2" Type="http://schemas.openxmlformats.org/officeDocument/2006/relationships/hyperlink" Target="mailto:aschmidt@illinois.edu" TargetMode="External"/><Relationship Id="rId1" Type="http://schemas.openxmlformats.org/officeDocument/2006/relationships/hyperlink" Target="mailto:jberens2@illinois.edu" TargetMode="External"/><Relationship Id="rId6" Type="http://schemas.openxmlformats.org/officeDocument/2006/relationships/printerSettings" Target="../printerSettings/printerSettings1.bin"/><Relationship Id="rId5" Type="http://schemas.openxmlformats.org/officeDocument/2006/relationships/hyperlink" Target="mailto:lexcell2@illinois.edu" TargetMode="External"/><Relationship Id="rId4" Type="http://schemas.openxmlformats.org/officeDocument/2006/relationships/hyperlink" Target="mailto:nrajagop@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zoomScale="80" zoomScaleNormal="80" zoomScalePageLayoutView="80" workbookViewId="0">
      <selection activeCell="B51" sqref="B51:G51"/>
    </sheetView>
  </sheetViews>
  <sheetFormatPr defaultColWidth="8.85546875" defaultRowHeight="15"/>
  <cols>
    <col min="2" max="2" width="25.7109375" customWidth="1"/>
    <col min="3" max="3" width="31.42578125" customWidth="1"/>
    <col min="4" max="4" width="26.42578125" customWidth="1"/>
    <col min="5" max="5" width="25.7109375" customWidth="1"/>
    <col min="6" max="6" width="26.140625" customWidth="1"/>
    <col min="7" max="7" width="25.7109375" customWidth="1"/>
    <col min="8" max="8" width="58" customWidth="1"/>
  </cols>
  <sheetData>
    <row r="1" spans="1:8" ht="72" customHeight="1">
      <c r="A1" s="116"/>
      <c r="B1" s="60"/>
      <c r="C1" s="60"/>
      <c r="D1" s="60"/>
      <c r="E1" s="60"/>
      <c r="F1" s="60"/>
      <c r="G1" s="60"/>
      <c r="H1" s="1"/>
    </row>
    <row r="2" spans="1:8" ht="31.5">
      <c r="A2" s="116"/>
      <c r="B2" s="61" t="s">
        <v>0</v>
      </c>
      <c r="C2" s="61"/>
      <c r="D2" s="61"/>
      <c r="E2" s="61"/>
      <c r="F2" s="61"/>
      <c r="G2" s="61"/>
      <c r="H2" s="2"/>
    </row>
    <row r="3" spans="1:8" ht="16.5" thickBot="1">
      <c r="A3" s="116"/>
      <c r="B3" s="2"/>
      <c r="C3" s="2"/>
      <c r="D3" s="2"/>
      <c r="E3" s="2"/>
      <c r="F3" s="2"/>
      <c r="G3" s="2"/>
      <c r="H3" s="2"/>
    </row>
    <row r="4" spans="1:8" ht="15.75" customHeight="1">
      <c r="A4" s="116"/>
      <c r="B4" s="62" t="s">
        <v>1</v>
      </c>
      <c r="C4" s="63"/>
      <c r="D4" s="63"/>
      <c r="E4" s="63"/>
      <c r="F4" s="63"/>
      <c r="G4" s="64"/>
      <c r="H4" s="2"/>
    </row>
    <row r="5" spans="1:8" ht="15.75">
      <c r="A5" s="116"/>
      <c r="B5" s="65"/>
      <c r="C5" s="66"/>
      <c r="D5" s="66"/>
      <c r="E5" s="66"/>
      <c r="F5" s="66"/>
      <c r="G5" s="67"/>
      <c r="H5" s="2"/>
    </row>
    <row r="6" spans="1:8" ht="15.75">
      <c r="A6" s="116"/>
      <c r="B6" s="65"/>
      <c r="C6" s="66"/>
      <c r="D6" s="66"/>
      <c r="E6" s="66"/>
      <c r="F6" s="66"/>
      <c r="G6" s="67"/>
      <c r="H6" s="2"/>
    </row>
    <row r="7" spans="1:8" ht="15.75">
      <c r="A7" s="116"/>
      <c r="B7" s="65"/>
      <c r="C7" s="66"/>
      <c r="D7" s="66"/>
      <c r="E7" s="66"/>
      <c r="F7" s="66"/>
      <c r="G7" s="67"/>
      <c r="H7" s="2"/>
    </row>
    <row r="8" spans="1:8" ht="15.75">
      <c r="A8" s="116"/>
      <c r="B8" s="65"/>
      <c r="C8" s="66"/>
      <c r="D8" s="66"/>
      <c r="E8" s="66"/>
      <c r="F8" s="66"/>
      <c r="G8" s="67"/>
      <c r="H8" s="2"/>
    </row>
    <row r="9" spans="1:8" ht="15.75">
      <c r="A9" s="116"/>
      <c r="B9" s="65"/>
      <c r="C9" s="66"/>
      <c r="D9" s="66"/>
      <c r="E9" s="66"/>
      <c r="F9" s="66"/>
      <c r="G9" s="67"/>
      <c r="H9" s="2"/>
    </row>
    <row r="10" spans="1:8" ht="16.5" thickBot="1">
      <c r="A10" s="116"/>
      <c r="B10" s="68"/>
      <c r="C10" s="69"/>
      <c r="D10" s="69"/>
      <c r="E10" s="69"/>
      <c r="F10" s="69"/>
      <c r="G10" s="70"/>
      <c r="H10" s="2"/>
    </row>
    <row r="11" spans="1:8" ht="26.25">
      <c r="A11" s="116"/>
      <c r="B11" s="59" t="s">
        <v>2</v>
      </c>
      <c r="C11" s="59"/>
      <c r="D11" s="59"/>
      <c r="E11" s="59"/>
      <c r="F11" s="59"/>
      <c r="G11" s="59"/>
      <c r="H11" s="59"/>
    </row>
    <row r="12" spans="1:8" ht="27" thickBot="1">
      <c r="A12" s="116"/>
      <c r="B12" s="3"/>
      <c r="C12" s="3"/>
      <c r="D12" s="4"/>
      <c r="E12" s="4"/>
      <c r="F12" s="4"/>
      <c r="G12" s="4"/>
      <c r="H12" s="3"/>
    </row>
    <row r="13" spans="1:8" ht="16.5" thickBot="1">
      <c r="A13" s="116"/>
      <c r="B13" s="71" t="s">
        <v>3</v>
      </c>
      <c r="C13" s="72"/>
      <c r="D13" s="73" t="s">
        <v>4</v>
      </c>
      <c r="E13" s="74"/>
      <c r="F13" s="74"/>
      <c r="G13" s="75"/>
      <c r="H13" s="5"/>
    </row>
    <row r="14" spans="1:8" ht="16.5" thickBot="1">
      <c r="A14" s="116"/>
      <c r="B14" s="71" t="s">
        <v>5</v>
      </c>
      <c r="C14" s="72"/>
      <c r="D14" s="6">
        <v>5000</v>
      </c>
      <c r="E14" s="7"/>
      <c r="F14" s="8"/>
      <c r="G14" s="8"/>
      <c r="H14" s="2"/>
    </row>
    <row r="15" spans="1:8" ht="16.5" thickBot="1">
      <c r="A15" s="116"/>
      <c r="B15" s="71" t="s">
        <v>6</v>
      </c>
      <c r="C15" s="72"/>
      <c r="D15" s="9"/>
      <c r="E15" s="124" t="s">
        <v>7</v>
      </c>
      <c r="F15" s="51" t="s">
        <v>8</v>
      </c>
      <c r="G15" s="52"/>
      <c r="H15" s="10"/>
    </row>
    <row r="16" spans="1:8" ht="16.5" customHeight="1">
      <c r="A16" s="116"/>
      <c r="B16" s="53" t="s">
        <v>9</v>
      </c>
      <c r="C16" s="54"/>
      <c r="D16" s="55" t="s">
        <v>10</v>
      </c>
      <c r="E16" s="56"/>
      <c r="F16" s="11" t="s">
        <v>11</v>
      </c>
      <c r="G16" s="12" t="s">
        <v>12</v>
      </c>
      <c r="H16" s="10"/>
    </row>
    <row r="17" spans="1:8" ht="16.5" thickBot="1">
      <c r="A17" s="116"/>
      <c r="B17" s="53"/>
      <c r="C17" s="54"/>
      <c r="D17" s="57"/>
      <c r="E17" s="58"/>
      <c r="F17" s="13" t="s">
        <v>13</v>
      </c>
      <c r="G17" s="14" t="s">
        <v>14</v>
      </c>
      <c r="H17" s="10"/>
    </row>
    <row r="18" spans="1:8" ht="15.75">
      <c r="A18" s="116"/>
      <c r="B18" s="44"/>
      <c r="C18" s="44"/>
      <c r="D18" s="15"/>
      <c r="E18" s="16"/>
      <c r="F18" s="17" t="s">
        <v>15</v>
      </c>
      <c r="G18" s="18" t="s">
        <v>16</v>
      </c>
      <c r="H18" s="10"/>
    </row>
    <row r="19" spans="1:8" ht="15.75">
      <c r="A19" s="116"/>
      <c r="B19" s="2"/>
      <c r="C19" s="2"/>
      <c r="D19" s="2"/>
      <c r="E19" s="2"/>
      <c r="F19" s="19"/>
      <c r="G19" s="19"/>
      <c r="H19" s="2"/>
    </row>
    <row r="20" spans="1:8" ht="26.25">
      <c r="A20" s="116"/>
      <c r="B20" s="59" t="s">
        <v>17</v>
      </c>
      <c r="C20" s="59"/>
      <c r="D20" s="59"/>
      <c r="E20" s="59"/>
      <c r="F20" s="59"/>
      <c r="G20" s="59"/>
      <c r="H20" s="59"/>
    </row>
    <row r="21" spans="1:8" ht="26.25">
      <c r="A21" s="116"/>
      <c r="B21" s="3"/>
      <c r="C21" s="3"/>
      <c r="D21" s="3"/>
      <c r="E21" s="3"/>
      <c r="F21" s="3"/>
      <c r="G21" s="3"/>
      <c r="H21" s="3"/>
    </row>
    <row r="22" spans="1:8" ht="27" thickBot="1">
      <c r="A22" s="116"/>
      <c r="B22" s="76" t="s">
        <v>18</v>
      </c>
      <c r="C22" s="76"/>
      <c r="D22" s="4"/>
      <c r="E22" s="4"/>
      <c r="F22" s="3"/>
      <c r="G22" s="3"/>
      <c r="H22" s="3"/>
    </row>
    <row r="23" spans="1:8" ht="16.5" thickBot="1">
      <c r="A23" s="116"/>
      <c r="B23" s="77" t="s">
        <v>19</v>
      </c>
      <c r="C23" s="78"/>
      <c r="D23" s="73" t="s">
        <v>20</v>
      </c>
      <c r="E23" s="75"/>
      <c r="F23" s="5"/>
      <c r="G23" s="2"/>
      <c r="H23" s="2"/>
    </row>
    <row r="24" spans="1:8" ht="16.5" thickBot="1">
      <c r="A24" s="116"/>
      <c r="B24" s="77" t="s">
        <v>21</v>
      </c>
      <c r="C24" s="78"/>
      <c r="D24" s="73" t="s">
        <v>22</v>
      </c>
      <c r="E24" s="75"/>
      <c r="F24" s="5"/>
      <c r="G24" s="2"/>
      <c r="H24" s="2"/>
    </row>
    <row r="25" spans="1:8" ht="16.5" thickBot="1">
      <c r="A25" s="116"/>
      <c r="B25" s="77" t="s">
        <v>23</v>
      </c>
      <c r="C25" s="78"/>
      <c r="D25" s="79" t="s">
        <v>24</v>
      </c>
      <c r="E25" s="80"/>
      <c r="F25" s="5"/>
      <c r="G25" s="2"/>
      <c r="H25" s="2"/>
    </row>
    <row r="26" spans="1:8" ht="16.5" thickBot="1">
      <c r="A26" s="116"/>
      <c r="B26" s="77" t="s">
        <v>25</v>
      </c>
      <c r="C26" s="78"/>
      <c r="D26" s="82" t="s">
        <v>26</v>
      </c>
      <c r="E26" s="83"/>
      <c r="F26" s="5"/>
      <c r="G26" s="2"/>
      <c r="H26" s="2"/>
    </row>
    <row r="27" spans="1:8" ht="16.5" thickBot="1">
      <c r="A27" s="116"/>
      <c r="B27" s="77" t="s">
        <v>27</v>
      </c>
      <c r="C27" s="78"/>
      <c r="D27" s="73"/>
      <c r="E27" s="75"/>
      <c r="F27" s="5"/>
      <c r="G27" s="2"/>
      <c r="H27" s="2"/>
    </row>
    <row r="28" spans="1:8" ht="15.75">
      <c r="A28" s="116"/>
      <c r="B28" s="40"/>
      <c r="C28" s="40"/>
      <c r="D28" s="15"/>
      <c r="E28" s="15"/>
      <c r="F28" s="2"/>
      <c r="G28" s="2"/>
      <c r="H28" s="2"/>
    </row>
    <row r="29" spans="1:8" ht="19.5" thickBot="1">
      <c r="A29" s="116"/>
      <c r="B29" s="76" t="s">
        <v>28</v>
      </c>
      <c r="C29" s="76"/>
      <c r="D29" s="20"/>
      <c r="E29" s="20"/>
      <c r="F29" s="2"/>
      <c r="G29" s="2"/>
      <c r="H29" s="2"/>
    </row>
    <row r="30" spans="1:8" ht="16.5" thickBot="1">
      <c r="A30" s="116"/>
      <c r="B30" s="77" t="s">
        <v>19</v>
      </c>
      <c r="C30" s="78"/>
      <c r="D30" s="73"/>
      <c r="E30" s="75"/>
      <c r="F30" s="5"/>
      <c r="G30" s="2"/>
      <c r="H30" s="2"/>
    </row>
    <row r="31" spans="1:8" ht="16.5" thickBot="1">
      <c r="A31" s="116"/>
      <c r="B31" s="77" t="s">
        <v>29</v>
      </c>
      <c r="C31" s="78"/>
      <c r="D31" s="73"/>
      <c r="E31" s="75"/>
      <c r="F31" s="5"/>
      <c r="G31" s="2"/>
      <c r="H31" s="2"/>
    </row>
    <row r="32" spans="1:8" ht="16.5" thickBot="1">
      <c r="A32" s="116"/>
      <c r="B32" s="77" t="s">
        <v>30</v>
      </c>
      <c r="C32" s="78"/>
      <c r="D32" s="73"/>
      <c r="E32" s="75"/>
      <c r="F32" s="5"/>
      <c r="G32" s="2"/>
      <c r="H32" s="2"/>
    </row>
    <row r="33" spans="1:8" ht="16.5" thickBot="1">
      <c r="A33" s="116"/>
      <c r="B33" s="77" t="s">
        <v>23</v>
      </c>
      <c r="C33" s="78"/>
      <c r="D33" s="81"/>
      <c r="E33" s="80"/>
      <c r="F33" s="5"/>
      <c r="G33" s="2"/>
      <c r="H33" s="2"/>
    </row>
    <row r="34" spans="1:8" ht="16.5" thickBot="1">
      <c r="A34" s="116"/>
      <c r="B34" s="77" t="s">
        <v>25</v>
      </c>
      <c r="C34" s="78"/>
      <c r="D34" s="73"/>
      <c r="E34" s="75"/>
      <c r="F34" s="5"/>
      <c r="G34" s="2"/>
      <c r="H34" s="2"/>
    </row>
    <row r="35" spans="1:8" ht="15.75">
      <c r="A35" s="116"/>
      <c r="B35" s="40"/>
      <c r="C35" s="40"/>
      <c r="D35" s="21"/>
      <c r="E35" s="21"/>
      <c r="F35" s="1"/>
      <c r="G35" s="1"/>
      <c r="H35" s="1"/>
    </row>
    <row r="36" spans="1:8" ht="15.75">
      <c r="A36" s="116"/>
      <c r="B36" s="77" t="s">
        <v>31</v>
      </c>
      <c r="C36" s="77"/>
      <c r="D36" s="86" t="s">
        <v>32</v>
      </c>
      <c r="E36" s="86"/>
      <c r="F36" s="43" t="s">
        <v>33</v>
      </c>
      <c r="G36" s="43" t="s">
        <v>34</v>
      </c>
      <c r="H36" s="2"/>
    </row>
    <row r="37" spans="1:8" ht="15.75">
      <c r="A37" s="116"/>
      <c r="B37" s="40"/>
      <c r="C37" s="22"/>
      <c r="D37" s="84" t="s">
        <v>35</v>
      </c>
      <c r="E37" s="85"/>
      <c r="F37" s="23" t="s">
        <v>36</v>
      </c>
      <c r="G37" s="48" t="s">
        <v>37</v>
      </c>
      <c r="H37" s="10"/>
    </row>
    <row r="38" spans="1:8" ht="15.75">
      <c r="A38" s="116"/>
      <c r="B38" s="40"/>
      <c r="C38" s="22"/>
      <c r="D38" s="84" t="s">
        <v>38</v>
      </c>
      <c r="E38" s="85"/>
      <c r="F38" s="23" t="s">
        <v>39</v>
      </c>
      <c r="G38" s="49" t="s">
        <v>40</v>
      </c>
      <c r="H38" s="10"/>
    </row>
    <row r="39" spans="1:8" ht="34.5" customHeight="1">
      <c r="A39" s="116"/>
      <c r="B39" s="40"/>
      <c r="C39" s="22"/>
      <c r="D39" s="84" t="s">
        <v>41</v>
      </c>
      <c r="E39" s="85"/>
      <c r="F39" s="47" t="s">
        <v>42</v>
      </c>
      <c r="G39" s="50" t="s">
        <v>43</v>
      </c>
      <c r="H39" s="10"/>
    </row>
    <row r="40" spans="1:8" ht="15.75">
      <c r="A40" s="116"/>
      <c r="B40" s="40"/>
      <c r="C40" s="22"/>
      <c r="D40" s="84" t="s">
        <v>44</v>
      </c>
      <c r="E40" s="85"/>
      <c r="F40" s="23" t="s">
        <v>36</v>
      </c>
      <c r="G40" s="50" t="s">
        <v>45</v>
      </c>
      <c r="H40" s="10"/>
    </row>
    <row r="41" spans="1:8" ht="15.75">
      <c r="A41" s="116"/>
      <c r="B41" s="40"/>
      <c r="C41" s="40"/>
      <c r="D41" s="24"/>
      <c r="E41" s="24"/>
      <c r="F41" s="19"/>
      <c r="G41" s="19"/>
      <c r="H41" s="2"/>
    </row>
    <row r="42" spans="1:8" ht="19.5" thickBot="1">
      <c r="A42" s="116"/>
      <c r="B42" s="76" t="s">
        <v>46</v>
      </c>
      <c r="C42" s="76"/>
      <c r="D42" s="20" t="s">
        <v>47</v>
      </c>
      <c r="E42" s="20"/>
      <c r="F42" s="2"/>
      <c r="G42" s="2"/>
      <c r="H42" s="2"/>
    </row>
    <row r="43" spans="1:8" ht="16.5" thickBot="1">
      <c r="A43" s="116"/>
      <c r="B43" s="77" t="s">
        <v>19</v>
      </c>
      <c r="C43" s="78"/>
      <c r="D43" s="73"/>
      <c r="E43" s="75"/>
      <c r="F43" s="5"/>
      <c r="G43" s="2"/>
      <c r="H43" s="2"/>
    </row>
    <row r="44" spans="1:8" ht="16.5" thickBot="1">
      <c r="A44" s="116"/>
      <c r="B44" s="77" t="s">
        <v>23</v>
      </c>
      <c r="C44" s="78"/>
      <c r="D44" s="81"/>
      <c r="E44" s="80"/>
      <c r="F44" s="5"/>
      <c r="G44" s="2"/>
      <c r="H44" s="2"/>
    </row>
    <row r="45" spans="1:8" ht="16.5" thickBot="1">
      <c r="A45" s="116"/>
      <c r="B45" s="77" t="s">
        <v>25</v>
      </c>
      <c r="C45" s="78"/>
      <c r="D45" s="82"/>
      <c r="E45" s="83"/>
      <c r="F45" s="5"/>
      <c r="G45" s="2"/>
      <c r="H45" s="2"/>
    </row>
    <row r="46" spans="1:8" ht="15.75">
      <c r="A46" s="116"/>
      <c r="B46" s="40"/>
      <c r="C46" s="40"/>
      <c r="D46" s="25"/>
      <c r="E46" s="25"/>
      <c r="F46" s="2"/>
      <c r="G46" s="2"/>
      <c r="H46" s="2"/>
    </row>
    <row r="47" spans="1:8" ht="15.75">
      <c r="A47" s="116"/>
      <c r="B47" s="40"/>
      <c r="C47" s="40"/>
      <c r="D47" s="2"/>
      <c r="E47" s="2"/>
      <c r="F47" s="2"/>
      <c r="G47" s="2"/>
      <c r="H47" s="2"/>
    </row>
    <row r="48" spans="1:8" ht="26.25">
      <c r="A48" s="116"/>
      <c r="B48" s="59" t="s">
        <v>48</v>
      </c>
      <c r="C48" s="59"/>
      <c r="D48" s="59"/>
      <c r="E48" s="59"/>
      <c r="F48" s="59"/>
      <c r="G48" s="59"/>
      <c r="H48" s="59"/>
    </row>
    <row r="49" spans="1:8" ht="15.75">
      <c r="A49" s="116"/>
      <c r="B49" s="26"/>
      <c r="C49" s="26"/>
      <c r="D49" s="26"/>
      <c r="E49" s="26"/>
      <c r="F49" s="26"/>
      <c r="G49" s="26"/>
      <c r="H49" s="26"/>
    </row>
    <row r="50" spans="1:8" ht="16.5" thickBot="1">
      <c r="A50" s="116"/>
      <c r="B50" s="92" t="s">
        <v>49</v>
      </c>
      <c r="C50" s="92"/>
      <c r="D50" s="92"/>
      <c r="E50" s="92"/>
      <c r="F50" s="92"/>
      <c r="G50" s="92"/>
      <c r="H50" s="2"/>
    </row>
    <row r="51" spans="1:8" ht="154.5" customHeight="1" thickBot="1">
      <c r="A51" s="116"/>
      <c r="B51" s="87" t="s">
        <v>50</v>
      </c>
      <c r="C51" s="88"/>
      <c r="D51" s="88"/>
      <c r="E51" s="88"/>
      <c r="F51" s="88"/>
      <c r="G51" s="89"/>
      <c r="H51" s="5"/>
    </row>
    <row r="52" spans="1:8" ht="15.75">
      <c r="A52" s="116"/>
      <c r="B52" s="25"/>
      <c r="C52" s="25"/>
      <c r="D52" s="25"/>
      <c r="E52" s="25"/>
      <c r="F52" s="25"/>
      <c r="G52" s="25"/>
      <c r="H52" s="2"/>
    </row>
    <row r="53" spans="1:8" ht="16.5" customHeight="1" thickBot="1">
      <c r="A53" s="116"/>
      <c r="B53" s="90" t="s">
        <v>51</v>
      </c>
      <c r="C53" s="90"/>
      <c r="D53" s="90"/>
      <c r="E53" s="90"/>
      <c r="F53" s="90"/>
      <c r="G53" s="90"/>
      <c r="H53" s="2"/>
    </row>
    <row r="54" spans="1:8" ht="145.5" customHeight="1" thickBot="1">
      <c r="A54" s="116"/>
      <c r="B54" s="87" t="s">
        <v>52</v>
      </c>
      <c r="C54" s="88"/>
      <c r="D54" s="88"/>
      <c r="E54" s="88"/>
      <c r="F54" s="88"/>
      <c r="G54" s="89"/>
      <c r="H54" s="5"/>
    </row>
    <row r="55" spans="1:8" ht="15.75">
      <c r="A55" s="116"/>
      <c r="B55" s="25"/>
      <c r="C55" s="25"/>
      <c r="D55" s="25"/>
      <c r="E55" s="25"/>
      <c r="F55" s="25"/>
      <c r="G55" s="25"/>
      <c r="H55" s="2"/>
    </row>
    <row r="56" spans="1:8" ht="33.75" customHeight="1" thickBot="1">
      <c r="A56" s="116"/>
      <c r="B56" s="90" t="s">
        <v>53</v>
      </c>
      <c r="C56" s="90"/>
      <c r="D56" s="90"/>
      <c r="E56" s="90"/>
      <c r="F56" s="90"/>
      <c r="G56" s="90"/>
      <c r="H56" s="2"/>
    </row>
    <row r="57" spans="1:8" ht="163.5" customHeight="1" thickBot="1">
      <c r="A57" s="116"/>
      <c r="B57" s="87" t="s">
        <v>54</v>
      </c>
      <c r="C57" s="88"/>
      <c r="D57" s="88"/>
      <c r="E57" s="88"/>
      <c r="F57" s="88"/>
      <c r="G57" s="89"/>
      <c r="H57" s="5"/>
    </row>
    <row r="58" spans="1:8" ht="15.75">
      <c r="A58" s="116"/>
      <c r="B58" s="25"/>
      <c r="C58" s="25"/>
      <c r="D58" s="25"/>
      <c r="E58" s="25"/>
      <c r="F58" s="25"/>
      <c r="G58" s="25"/>
      <c r="H58" s="2"/>
    </row>
    <row r="59" spans="1:8" ht="51" customHeight="1" thickBot="1">
      <c r="A59" s="116"/>
      <c r="B59" s="90" t="s">
        <v>55</v>
      </c>
      <c r="C59" s="90"/>
      <c r="D59" s="90"/>
      <c r="E59" s="90"/>
      <c r="F59" s="90"/>
      <c r="G59" s="90"/>
      <c r="H59" s="2"/>
    </row>
    <row r="60" spans="1:8" ht="152.25" customHeight="1" thickBot="1">
      <c r="A60" s="116"/>
      <c r="B60" s="87"/>
      <c r="C60" s="88"/>
      <c r="D60" s="88"/>
      <c r="E60" s="88"/>
      <c r="F60" s="88"/>
      <c r="G60" s="89"/>
      <c r="H60" s="5"/>
    </row>
    <row r="61" spans="1:8" ht="15.75">
      <c r="A61" s="116"/>
      <c r="B61" s="25"/>
      <c r="C61" s="25"/>
      <c r="D61" s="25"/>
      <c r="E61" s="25"/>
      <c r="F61" s="25"/>
      <c r="G61" s="25"/>
      <c r="H61" s="2"/>
    </row>
    <row r="62" spans="1:8" ht="16.5" thickBot="1">
      <c r="A62" s="116"/>
      <c r="B62" s="91" t="s">
        <v>56</v>
      </c>
      <c r="C62" s="91"/>
      <c r="D62" s="91"/>
      <c r="E62" s="91"/>
      <c r="F62" s="91"/>
      <c r="G62" s="91"/>
      <c r="H62" s="2"/>
    </row>
    <row r="63" spans="1:8" ht="129" customHeight="1" thickBot="1">
      <c r="A63" s="116"/>
      <c r="B63" s="87" t="s">
        <v>57</v>
      </c>
      <c r="C63" s="88"/>
      <c r="D63" s="88"/>
      <c r="E63" s="88"/>
      <c r="F63" s="88"/>
      <c r="G63" s="89"/>
      <c r="H63" s="5"/>
    </row>
    <row r="64" spans="1:8" ht="15.75">
      <c r="A64" s="116"/>
      <c r="B64" s="25"/>
      <c r="C64" s="25"/>
      <c r="D64" s="25"/>
      <c r="E64" s="25"/>
      <c r="F64" s="25"/>
      <c r="G64" s="25"/>
      <c r="H64" s="2"/>
    </row>
    <row r="65" spans="1:8" ht="16.5" thickBot="1">
      <c r="A65" s="116"/>
      <c r="B65" s="91" t="s">
        <v>58</v>
      </c>
      <c r="C65" s="91"/>
      <c r="D65" s="91"/>
      <c r="E65" s="91"/>
      <c r="F65" s="91"/>
      <c r="G65" s="91"/>
      <c r="H65" s="2"/>
    </row>
    <row r="66" spans="1:8" ht="114" customHeight="1" thickBot="1">
      <c r="A66" s="116"/>
      <c r="B66" s="87" t="s">
        <v>59</v>
      </c>
      <c r="C66" s="88"/>
      <c r="D66" s="88"/>
      <c r="E66" s="88"/>
      <c r="F66" s="88"/>
      <c r="G66" s="89"/>
      <c r="H66" s="5"/>
    </row>
    <row r="67" spans="1:8" ht="15.75">
      <c r="A67" s="116"/>
      <c r="B67" s="25"/>
      <c r="C67" s="25"/>
      <c r="D67" s="25"/>
      <c r="E67" s="25"/>
      <c r="F67" s="25"/>
      <c r="G67" s="25"/>
      <c r="H67" s="2"/>
    </row>
    <row r="68" spans="1:8" ht="15.75">
      <c r="A68" s="116"/>
      <c r="B68" s="2"/>
      <c r="C68" s="2"/>
      <c r="D68" s="2"/>
      <c r="E68" s="2"/>
      <c r="F68" s="2"/>
      <c r="G68" s="2"/>
      <c r="H68" s="2"/>
    </row>
    <row r="69" spans="1:8" ht="26.25">
      <c r="A69" s="116"/>
      <c r="B69" s="98" t="s">
        <v>60</v>
      </c>
      <c r="C69" s="98"/>
      <c r="D69" s="98"/>
      <c r="E69" s="98"/>
      <c r="F69" s="98"/>
      <c r="G69" s="98"/>
      <c r="H69" s="98"/>
    </row>
    <row r="70" spans="1:8" ht="15.75">
      <c r="A70" s="116"/>
      <c r="B70" s="118" t="s">
        <v>61</v>
      </c>
      <c r="C70" s="118"/>
      <c r="D70" s="118"/>
      <c r="E70" s="118"/>
      <c r="F70" s="118"/>
      <c r="G70" s="118"/>
      <c r="H70" s="2"/>
    </row>
    <row r="71" spans="1:8" ht="15.75">
      <c r="A71" s="116"/>
      <c r="B71" s="2"/>
      <c r="C71" s="2"/>
      <c r="D71" s="2"/>
      <c r="E71" s="2"/>
      <c r="F71" s="2"/>
      <c r="G71" s="2"/>
      <c r="H71" s="2"/>
    </row>
    <row r="72" spans="1:8" ht="21">
      <c r="A72" s="116"/>
      <c r="B72" s="27" t="s">
        <v>62</v>
      </c>
      <c r="C72" s="2"/>
      <c r="D72" s="2"/>
      <c r="E72" s="2"/>
      <c r="F72" s="2"/>
      <c r="G72" s="2"/>
      <c r="H72" s="2"/>
    </row>
    <row r="73" spans="1:8" ht="37.5" customHeight="1">
      <c r="A73" s="116"/>
      <c r="B73" s="99" t="s">
        <v>63</v>
      </c>
      <c r="C73" s="99"/>
      <c r="D73" s="99"/>
      <c r="E73" s="99"/>
      <c r="F73" s="99"/>
      <c r="G73" s="99"/>
      <c r="H73" s="2"/>
    </row>
    <row r="74" spans="1:8" ht="15.75">
      <c r="A74" s="116"/>
      <c r="B74" s="2"/>
      <c r="C74" s="2"/>
      <c r="D74" s="2"/>
      <c r="E74" s="2"/>
      <c r="F74" s="2"/>
      <c r="G74" s="2"/>
      <c r="H74" s="2"/>
    </row>
    <row r="75" spans="1:8" ht="18.75">
      <c r="A75" s="116"/>
      <c r="B75" s="93" t="s">
        <v>64</v>
      </c>
      <c r="C75" s="93"/>
      <c r="D75" s="93" t="s">
        <v>65</v>
      </c>
      <c r="E75" s="93"/>
      <c r="F75" s="93" t="s">
        <v>66</v>
      </c>
      <c r="G75" s="93"/>
      <c r="H75" s="2"/>
    </row>
    <row r="76" spans="1:8" ht="15.75">
      <c r="A76" s="116"/>
      <c r="B76" s="94" t="s">
        <v>67</v>
      </c>
      <c r="C76" s="95"/>
      <c r="D76" s="94" t="s">
        <v>68</v>
      </c>
      <c r="E76" s="95"/>
      <c r="F76" s="96" t="s">
        <v>69</v>
      </c>
      <c r="G76" s="97"/>
      <c r="H76" s="10"/>
    </row>
    <row r="77" spans="1:8" ht="15.75">
      <c r="A77" s="116"/>
      <c r="B77" s="94" t="s">
        <v>70</v>
      </c>
      <c r="C77" s="95"/>
      <c r="D77" s="94" t="s">
        <v>71</v>
      </c>
      <c r="E77" s="95"/>
      <c r="F77" s="96" t="s">
        <v>72</v>
      </c>
      <c r="G77" s="97"/>
      <c r="H77" s="10"/>
    </row>
    <row r="78" spans="1:8" ht="15.75">
      <c r="A78" s="116"/>
      <c r="B78" s="94"/>
      <c r="C78" s="95"/>
      <c r="D78" s="94"/>
      <c r="E78" s="95"/>
      <c r="F78" s="96"/>
      <c r="G78" s="97"/>
      <c r="H78" s="10"/>
    </row>
    <row r="79" spans="1:8" ht="15.75">
      <c r="A79" s="116"/>
      <c r="B79" s="94"/>
      <c r="C79" s="95"/>
      <c r="D79" s="94"/>
      <c r="E79" s="95"/>
      <c r="F79" s="94"/>
      <c r="G79" s="95"/>
      <c r="H79" s="10"/>
    </row>
    <row r="80" spans="1:8" ht="15.75">
      <c r="A80" s="116"/>
      <c r="B80" s="94"/>
      <c r="C80" s="95"/>
      <c r="D80" s="94"/>
      <c r="E80" s="95"/>
      <c r="F80" s="96"/>
      <c r="G80" s="97"/>
      <c r="H80" s="10"/>
    </row>
    <row r="81" spans="1:8" ht="15.75">
      <c r="A81" s="116"/>
      <c r="B81" s="94"/>
      <c r="C81" s="95"/>
      <c r="D81" s="94"/>
      <c r="E81" s="95"/>
      <c r="F81" s="94"/>
      <c r="G81" s="95"/>
      <c r="H81" s="10"/>
    </row>
    <row r="82" spans="1:8" ht="15.75">
      <c r="A82" s="116"/>
      <c r="B82" s="94"/>
      <c r="C82" s="95"/>
      <c r="D82" s="94"/>
      <c r="E82" s="95"/>
      <c r="F82" s="96"/>
      <c r="G82" s="97"/>
      <c r="H82" s="10"/>
    </row>
    <row r="83" spans="1:8" ht="15.75">
      <c r="A83" s="116"/>
      <c r="B83" s="94"/>
      <c r="C83" s="95"/>
      <c r="D83" s="94"/>
      <c r="E83" s="95"/>
      <c r="F83" s="96"/>
      <c r="G83" s="97"/>
      <c r="H83" s="10"/>
    </row>
    <row r="84" spans="1:8" ht="15.75">
      <c r="A84" s="116"/>
      <c r="B84" s="94"/>
      <c r="C84" s="95"/>
      <c r="D84" s="94"/>
      <c r="E84" s="95"/>
      <c r="F84" s="94"/>
      <c r="G84" s="95"/>
      <c r="H84" s="10"/>
    </row>
    <row r="85" spans="1:8" ht="15.75">
      <c r="A85" s="116"/>
      <c r="B85" s="94"/>
      <c r="C85" s="95"/>
      <c r="D85" s="94"/>
      <c r="E85" s="95"/>
      <c r="F85" s="94"/>
      <c r="G85" s="95"/>
      <c r="H85" s="10"/>
    </row>
    <row r="86" spans="1:8" ht="15.75">
      <c r="A86" s="116"/>
      <c r="B86" s="106"/>
      <c r="C86" s="107"/>
      <c r="D86" s="106"/>
      <c r="E86" s="107"/>
      <c r="F86" s="106"/>
      <c r="G86" s="107"/>
      <c r="H86" s="10"/>
    </row>
    <row r="87" spans="1:8" ht="15.75">
      <c r="A87" s="116"/>
      <c r="B87" s="19"/>
      <c r="C87" s="19"/>
      <c r="D87" s="19"/>
      <c r="E87" s="19"/>
      <c r="F87" s="19"/>
      <c r="G87" s="19"/>
      <c r="H87" s="2"/>
    </row>
    <row r="88" spans="1:8" ht="21">
      <c r="A88" s="116"/>
      <c r="B88" s="27" t="s">
        <v>73</v>
      </c>
      <c r="C88" s="2"/>
      <c r="D88" s="2"/>
      <c r="E88" s="2"/>
      <c r="F88" s="2"/>
      <c r="G88" s="2"/>
      <c r="H88" s="2"/>
    </row>
    <row r="89" spans="1:8" ht="36" customHeight="1">
      <c r="A89" s="116"/>
      <c r="B89" s="99" t="s">
        <v>74</v>
      </c>
      <c r="C89" s="99"/>
      <c r="D89" s="99"/>
      <c r="E89" s="99"/>
      <c r="F89" s="99"/>
      <c r="G89" s="99"/>
      <c r="H89" s="2"/>
    </row>
    <row r="90" spans="1:8" ht="15.75">
      <c r="A90" s="116"/>
      <c r="B90" s="2"/>
      <c r="C90" s="2"/>
      <c r="D90" s="2"/>
      <c r="E90" s="2"/>
      <c r="F90" s="2"/>
      <c r="G90" s="2"/>
      <c r="H90" s="2"/>
    </row>
    <row r="91" spans="1:8" ht="21">
      <c r="A91" s="116"/>
      <c r="B91" s="100" t="s">
        <v>75</v>
      </c>
      <c r="C91" s="100"/>
      <c r="D91" s="39" t="s">
        <v>76</v>
      </c>
      <c r="E91" s="39" t="s">
        <v>77</v>
      </c>
      <c r="F91" s="100" t="s">
        <v>78</v>
      </c>
      <c r="G91" s="100"/>
      <c r="H91" s="2"/>
    </row>
    <row r="92" spans="1:8" ht="18.75">
      <c r="A92" s="116"/>
      <c r="B92" s="42"/>
      <c r="C92" s="42"/>
      <c r="D92" s="42"/>
      <c r="E92" s="42"/>
      <c r="F92" s="42"/>
      <c r="G92" s="42"/>
      <c r="H92" s="2"/>
    </row>
    <row r="93" spans="1:8" ht="18.75">
      <c r="A93" s="116"/>
      <c r="B93" s="101" t="s">
        <v>79</v>
      </c>
      <c r="C93" s="101"/>
      <c r="D93" s="101"/>
      <c r="E93" s="101"/>
      <c r="F93" s="101"/>
      <c r="G93" s="101"/>
      <c r="H93" s="2"/>
    </row>
    <row r="94" spans="1:8" ht="15.75">
      <c r="A94" s="116"/>
      <c r="B94" s="102" t="s">
        <v>80</v>
      </c>
      <c r="C94" s="103"/>
      <c r="D94" s="28"/>
      <c r="E94" s="29">
        <v>1</v>
      </c>
      <c r="F94" s="104">
        <v>5000</v>
      </c>
      <c r="G94" s="105"/>
      <c r="H94" s="10"/>
    </row>
    <row r="95" spans="1:8" ht="15.75">
      <c r="A95" s="116"/>
      <c r="B95" s="102"/>
      <c r="C95" s="103"/>
      <c r="D95" s="28"/>
      <c r="E95" s="29"/>
      <c r="F95" s="104">
        <f t="shared" ref="F95:F103" si="0">D95*E95</f>
        <v>0</v>
      </c>
      <c r="G95" s="105"/>
      <c r="H95" s="10"/>
    </row>
    <row r="96" spans="1:8" ht="15.75">
      <c r="A96" s="116"/>
      <c r="B96" s="102"/>
      <c r="C96" s="103"/>
      <c r="D96" s="28"/>
      <c r="E96" s="29"/>
      <c r="F96" s="104">
        <f t="shared" si="0"/>
        <v>0</v>
      </c>
      <c r="G96" s="105"/>
      <c r="H96" s="10"/>
    </row>
    <row r="97" spans="1:8" ht="15.75">
      <c r="A97" s="116"/>
      <c r="B97" s="102"/>
      <c r="C97" s="103"/>
      <c r="D97" s="28"/>
      <c r="E97" s="29"/>
      <c r="F97" s="104">
        <f t="shared" si="0"/>
        <v>0</v>
      </c>
      <c r="G97" s="105"/>
      <c r="H97" s="10"/>
    </row>
    <row r="98" spans="1:8" ht="15.75">
      <c r="A98" s="116"/>
      <c r="B98" s="102"/>
      <c r="C98" s="103"/>
      <c r="D98" s="28"/>
      <c r="E98" s="29"/>
      <c r="F98" s="104">
        <f t="shared" si="0"/>
        <v>0</v>
      </c>
      <c r="G98" s="105"/>
      <c r="H98" s="10"/>
    </row>
    <row r="99" spans="1:8" ht="15.75">
      <c r="A99" s="116"/>
      <c r="B99" s="102"/>
      <c r="C99" s="103"/>
      <c r="D99" s="28"/>
      <c r="E99" s="29"/>
      <c r="F99" s="104">
        <f t="shared" si="0"/>
        <v>0</v>
      </c>
      <c r="G99" s="105"/>
      <c r="H99" s="10"/>
    </row>
    <row r="100" spans="1:8" ht="15.75">
      <c r="A100" s="116"/>
      <c r="B100" s="102"/>
      <c r="C100" s="103"/>
      <c r="D100" s="28"/>
      <c r="E100" s="29"/>
      <c r="F100" s="104">
        <f t="shared" si="0"/>
        <v>0</v>
      </c>
      <c r="G100" s="105"/>
      <c r="H100" s="10"/>
    </row>
    <row r="101" spans="1:8" ht="15.75">
      <c r="A101" s="116"/>
      <c r="B101" s="102"/>
      <c r="C101" s="103"/>
      <c r="D101" s="28"/>
      <c r="E101" s="29"/>
      <c r="F101" s="104">
        <f t="shared" si="0"/>
        <v>0</v>
      </c>
      <c r="G101" s="105"/>
      <c r="H101" s="10"/>
    </row>
    <row r="102" spans="1:8" ht="15.75">
      <c r="A102" s="116"/>
      <c r="B102" s="102"/>
      <c r="C102" s="103"/>
      <c r="D102" s="28"/>
      <c r="E102" s="29"/>
      <c r="F102" s="104">
        <f t="shared" si="0"/>
        <v>0</v>
      </c>
      <c r="G102" s="105"/>
      <c r="H102" s="10"/>
    </row>
    <row r="103" spans="1:8" ht="16.5" thickBot="1">
      <c r="A103" s="116"/>
      <c r="B103" s="102"/>
      <c r="C103" s="103"/>
      <c r="D103" s="28"/>
      <c r="E103" s="29"/>
      <c r="F103" s="110">
        <f t="shared" si="0"/>
        <v>0</v>
      </c>
      <c r="G103" s="111"/>
      <c r="H103" s="10"/>
    </row>
    <row r="104" spans="1:8" ht="16.5" thickBot="1">
      <c r="A104" s="116"/>
      <c r="B104" s="19"/>
      <c r="C104" s="19"/>
      <c r="D104" s="19"/>
      <c r="E104" s="30" t="s">
        <v>81</v>
      </c>
      <c r="F104" s="108">
        <f>SUM(F94:G103)</f>
        <v>5000</v>
      </c>
      <c r="G104" s="109"/>
      <c r="H104" s="5"/>
    </row>
    <row r="105" spans="1:8" ht="15.75">
      <c r="A105" s="116"/>
      <c r="B105" s="2"/>
      <c r="C105" s="2"/>
      <c r="D105" s="2"/>
      <c r="E105" s="40"/>
      <c r="F105" s="31"/>
      <c r="G105" s="31"/>
      <c r="H105" s="2"/>
    </row>
    <row r="106" spans="1:8" ht="18.75">
      <c r="A106" s="116"/>
      <c r="B106" s="101" t="s">
        <v>82</v>
      </c>
      <c r="C106" s="101"/>
      <c r="D106" s="101"/>
      <c r="E106" s="101"/>
      <c r="F106" s="101"/>
      <c r="G106" s="101"/>
      <c r="H106" s="2"/>
    </row>
    <row r="107" spans="1:8" ht="15.75">
      <c r="A107" s="116"/>
      <c r="B107" s="102"/>
      <c r="C107" s="103"/>
      <c r="D107" s="28"/>
      <c r="E107" s="29"/>
      <c r="F107" s="104">
        <f t="shared" ref="F107:F116" si="1">D107*E107</f>
        <v>0</v>
      </c>
      <c r="G107" s="105"/>
      <c r="H107" s="10"/>
    </row>
    <row r="108" spans="1:8" ht="15.75">
      <c r="A108" s="116"/>
      <c r="B108" s="102"/>
      <c r="C108" s="103"/>
      <c r="D108" s="28"/>
      <c r="E108" s="29"/>
      <c r="F108" s="104">
        <f t="shared" si="1"/>
        <v>0</v>
      </c>
      <c r="G108" s="105"/>
      <c r="H108" s="10"/>
    </row>
    <row r="109" spans="1:8" ht="15.75">
      <c r="A109" s="116"/>
      <c r="B109" s="102"/>
      <c r="C109" s="103"/>
      <c r="D109" s="28"/>
      <c r="E109" s="29"/>
      <c r="F109" s="104">
        <f t="shared" si="1"/>
        <v>0</v>
      </c>
      <c r="G109" s="105"/>
      <c r="H109" s="10"/>
    </row>
    <row r="110" spans="1:8" ht="15.75">
      <c r="A110" s="116"/>
      <c r="B110" s="102"/>
      <c r="C110" s="103"/>
      <c r="D110" s="28"/>
      <c r="E110" s="29"/>
      <c r="F110" s="104">
        <f t="shared" si="1"/>
        <v>0</v>
      </c>
      <c r="G110" s="105"/>
      <c r="H110" s="10"/>
    </row>
    <row r="111" spans="1:8" ht="15.75">
      <c r="A111" s="116"/>
      <c r="B111" s="102"/>
      <c r="C111" s="103"/>
      <c r="D111" s="28"/>
      <c r="E111" s="29"/>
      <c r="F111" s="104">
        <f t="shared" si="1"/>
        <v>0</v>
      </c>
      <c r="G111" s="105"/>
      <c r="H111" s="10"/>
    </row>
    <row r="112" spans="1:8" ht="15.75">
      <c r="A112" s="116"/>
      <c r="B112" s="102"/>
      <c r="C112" s="103"/>
      <c r="D112" s="28"/>
      <c r="E112" s="29"/>
      <c r="F112" s="104">
        <f t="shared" si="1"/>
        <v>0</v>
      </c>
      <c r="G112" s="105"/>
      <c r="H112" s="10"/>
    </row>
    <row r="113" spans="1:8" ht="15.75">
      <c r="A113" s="116"/>
      <c r="B113" s="102"/>
      <c r="C113" s="103"/>
      <c r="D113" s="28"/>
      <c r="E113" s="29"/>
      <c r="F113" s="104">
        <f t="shared" si="1"/>
        <v>0</v>
      </c>
      <c r="G113" s="105"/>
      <c r="H113" s="10"/>
    </row>
    <row r="114" spans="1:8" ht="15.75">
      <c r="A114" s="116"/>
      <c r="B114" s="102"/>
      <c r="C114" s="103"/>
      <c r="D114" s="28"/>
      <c r="E114" s="29"/>
      <c r="F114" s="104">
        <f t="shared" si="1"/>
        <v>0</v>
      </c>
      <c r="G114" s="105"/>
      <c r="H114" s="10"/>
    </row>
    <row r="115" spans="1:8" ht="15.75">
      <c r="A115" s="116"/>
      <c r="B115" s="102"/>
      <c r="C115" s="103"/>
      <c r="D115" s="28"/>
      <c r="E115" s="29"/>
      <c r="F115" s="104">
        <f t="shared" si="1"/>
        <v>0</v>
      </c>
      <c r="G115" s="105"/>
      <c r="H115" s="10"/>
    </row>
    <row r="116" spans="1:8" ht="15.75">
      <c r="A116" s="116"/>
      <c r="B116" s="102"/>
      <c r="C116" s="103"/>
      <c r="D116" s="28"/>
      <c r="E116" s="29"/>
      <c r="F116" s="104">
        <f t="shared" si="1"/>
        <v>0</v>
      </c>
      <c r="G116" s="105"/>
      <c r="H116" s="10"/>
    </row>
    <row r="117" spans="1:8" ht="16.5" thickBot="1">
      <c r="A117" s="116"/>
      <c r="B117" s="24"/>
      <c r="C117" s="24"/>
      <c r="D117" s="32"/>
      <c r="E117" s="30" t="s">
        <v>81</v>
      </c>
      <c r="F117" s="112">
        <f>SUM(F107:G116)</f>
        <v>0</v>
      </c>
      <c r="G117" s="113"/>
      <c r="H117" s="5"/>
    </row>
    <row r="118" spans="1:8" ht="15.75">
      <c r="A118" s="116"/>
      <c r="B118" s="33"/>
      <c r="C118" s="33"/>
      <c r="D118" s="34"/>
      <c r="E118" s="40"/>
      <c r="F118" s="31"/>
      <c r="G118" s="31"/>
      <c r="H118" s="2"/>
    </row>
    <row r="119" spans="1:8" ht="18.75">
      <c r="A119" s="116"/>
      <c r="B119" s="101" t="s">
        <v>83</v>
      </c>
      <c r="C119" s="101"/>
      <c r="D119" s="101"/>
      <c r="E119" s="101"/>
      <c r="F119" s="101"/>
      <c r="G119" s="101"/>
      <c r="H119" s="2"/>
    </row>
    <row r="120" spans="1:8" ht="15.75">
      <c r="A120" s="116"/>
      <c r="B120" s="102" t="s">
        <v>70</v>
      </c>
      <c r="C120" s="103"/>
      <c r="D120" s="28"/>
      <c r="E120" s="29">
        <v>1</v>
      </c>
      <c r="F120" s="104">
        <f t="shared" ref="F120:F129" si="2">D120*E120</f>
        <v>0</v>
      </c>
      <c r="G120" s="105"/>
      <c r="H120" s="10"/>
    </row>
    <row r="121" spans="1:8" ht="15.75">
      <c r="A121" s="116"/>
      <c r="B121" s="102"/>
      <c r="C121" s="103"/>
      <c r="D121" s="28"/>
      <c r="E121" s="29"/>
      <c r="F121" s="104">
        <f t="shared" si="2"/>
        <v>0</v>
      </c>
      <c r="G121" s="105"/>
      <c r="H121" s="10"/>
    </row>
    <row r="122" spans="1:8" ht="15.75">
      <c r="A122" s="116"/>
      <c r="B122" s="102"/>
      <c r="C122" s="103"/>
      <c r="D122" s="28"/>
      <c r="E122" s="29"/>
      <c r="F122" s="104">
        <f t="shared" si="2"/>
        <v>0</v>
      </c>
      <c r="G122" s="105"/>
      <c r="H122" s="10"/>
    </row>
    <row r="123" spans="1:8" ht="15.75">
      <c r="A123" s="116"/>
      <c r="B123" s="102"/>
      <c r="C123" s="103"/>
      <c r="D123" s="28"/>
      <c r="E123" s="29"/>
      <c r="F123" s="104">
        <f t="shared" si="2"/>
        <v>0</v>
      </c>
      <c r="G123" s="105"/>
      <c r="H123" s="10"/>
    </row>
    <row r="124" spans="1:8" ht="15.75">
      <c r="A124" s="116"/>
      <c r="B124" s="102"/>
      <c r="C124" s="103"/>
      <c r="D124" s="28"/>
      <c r="E124" s="29"/>
      <c r="F124" s="104">
        <f t="shared" si="2"/>
        <v>0</v>
      </c>
      <c r="G124" s="105"/>
      <c r="H124" s="10"/>
    </row>
    <row r="125" spans="1:8" ht="15.75">
      <c r="A125" s="116"/>
      <c r="B125" s="102"/>
      <c r="C125" s="103"/>
      <c r="D125" s="28"/>
      <c r="E125" s="29"/>
      <c r="F125" s="104">
        <f t="shared" si="2"/>
        <v>0</v>
      </c>
      <c r="G125" s="105"/>
      <c r="H125" s="10"/>
    </row>
    <row r="126" spans="1:8" ht="15.75">
      <c r="A126" s="116"/>
      <c r="B126" s="102"/>
      <c r="C126" s="103"/>
      <c r="D126" s="28"/>
      <c r="E126" s="29"/>
      <c r="F126" s="104">
        <f t="shared" si="2"/>
        <v>0</v>
      </c>
      <c r="G126" s="105"/>
      <c r="H126" s="10"/>
    </row>
    <row r="127" spans="1:8" ht="15.75">
      <c r="A127" s="116"/>
      <c r="B127" s="102"/>
      <c r="C127" s="103"/>
      <c r="D127" s="28"/>
      <c r="E127" s="29"/>
      <c r="F127" s="104">
        <f t="shared" si="2"/>
        <v>0</v>
      </c>
      <c r="G127" s="105"/>
      <c r="H127" s="10"/>
    </row>
    <row r="128" spans="1:8" ht="15.75">
      <c r="A128" s="116"/>
      <c r="B128" s="102"/>
      <c r="C128" s="103"/>
      <c r="D128" s="28"/>
      <c r="E128" s="29"/>
      <c r="F128" s="104">
        <f t="shared" si="2"/>
        <v>0</v>
      </c>
      <c r="G128" s="105"/>
      <c r="H128" s="10"/>
    </row>
    <row r="129" spans="1:8" ht="15.75">
      <c r="A129" s="116"/>
      <c r="B129" s="102"/>
      <c r="C129" s="103"/>
      <c r="D129" s="28"/>
      <c r="E129" s="29"/>
      <c r="F129" s="104">
        <f t="shared" si="2"/>
        <v>0</v>
      </c>
      <c r="G129" s="105"/>
      <c r="H129" s="10"/>
    </row>
    <row r="130" spans="1:8" ht="16.5" thickBot="1">
      <c r="A130" s="116"/>
      <c r="B130" s="24"/>
      <c r="C130" s="24"/>
      <c r="D130" s="32"/>
      <c r="E130" s="30" t="s">
        <v>81</v>
      </c>
      <c r="F130" s="112">
        <f>SUM(F120:G129)</f>
        <v>0</v>
      </c>
      <c r="G130" s="113"/>
      <c r="H130" s="5"/>
    </row>
    <row r="131" spans="1:8" ht="15.75">
      <c r="A131" s="116"/>
      <c r="B131" s="33"/>
      <c r="C131" s="33"/>
      <c r="D131" s="34"/>
      <c r="E131" s="40"/>
      <c r="F131" s="31"/>
      <c r="G131" s="31"/>
      <c r="H131" s="2"/>
    </row>
    <row r="132" spans="1:8" ht="18.75">
      <c r="A132" s="116"/>
      <c r="B132" s="101" t="s">
        <v>84</v>
      </c>
      <c r="C132" s="101"/>
      <c r="D132" s="101"/>
      <c r="E132" s="101"/>
      <c r="F132" s="101"/>
      <c r="G132" s="101"/>
      <c r="H132" s="2"/>
    </row>
    <row r="133" spans="1:8" ht="15.75">
      <c r="A133" s="116"/>
      <c r="B133" s="102"/>
      <c r="C133" s="103"/>
      <c r="D133" s="28"/>
      <c r="E133" s="29"/>
      <c r="F133" s="104">
        <f t="shared" ref="F133:F142" si="3">D133*E133</f>
        <v>0</v>
      </c>
      <c r="G133" s="105"/>
      <c r="H133" s="10"/>
    </row>
    <row r="134" spans="1:8" ht="15.75">
      <c r="A134" s="116"/>
      <c r="B134" s="102"/>
      <c r="C134" s="103"/>
      <c r="D134" s="28"/>
      <c r="E134" s="29"/>
      <c r="F134" s="104">
        <f t="shared" si="3"/>
        <v>0</v>
      </c>
      <c r="G134" s="105"/>
      <c r="H134" s="10"/>
    </row>
    <row r="135" spans="1:8" ht="15.75">
      <c r="A135" s="116"/>
      <c r="B135" s="102"/>
      <c r="C135" s="103"/>
      <c r="D135" s="28"/>
      <c r="E135" s="29"/>
      <c r="F135" s="104">
        <f t="shared" si="3"/>
        <v>0</v>
      </c>
      <c r="G135" s="105"/>
      <c r="H135" s="10"/>
    </row>
    <row r="136" spans="1:8" ht="15.75">
      <c r="A136" s="116"/>
      <c r="B136" s="102"/>
      <c r="C136" s="103"/>
      <c r="D136" s="28"/>
      <c r="E136" s="29"/>
      <c r="F136" s="104">
        <f t="shared" si="3"/>
        <v>0</v>
      </c>
      <c r="G136" s="105"/>
      <c r="H136" s="10"/>
    </row>
    <row r="137" spans="1:8" ht="15.75">
      <c r="A137" s="116"/>
      <c r="B137" s="102"/>
      <c r="C137" s="103"/>
      <c r="D137" s="28"/>
      <c r="E137" s="29"/>
      <c r="F137" s="104">
        <f t="shared" si="3"/>
        <v>0</v>
      </c>
      <c r="G137" s="105"/>
      <c r="H137" s="10"/>
    </row>
    <row r="138" spans="1:8" ht="15.75">
      <c r="A138" s="116"/>
      <c r="B138" s="102"/>
      <c r="C138" s="103"/>
      <c r="D138" s="28"/>
      <c r="E138" s="29"/>
      <c r="F138" s="104">
        <f t="shared" si="3"/>
        <v>0</v>
      </c>
      <c r="G138" s="105"/>
      <c r="H138" s="10"/>
    </row>
    <row r="139" spans="1:8" ht="15.75">
      <c r="A139" s="116"/>
      <c r="B139" s="102"/>
      <c r="C139" s="103"/>
      <c r="D139" s="28"/>
      <c r="E139" s="29"/>
      <c r="F139" s="104">
        <f t="shared" si="3"/>
        <v>0</v>
      </c>
      <c r="G139" s="105"/>
      <c r="H139" s="10"/>
    </row>
    <row r="140" spans="1:8" ht="15.75">
      <c r="A140" s="116"/>
      <c r="B140" s="102"/>
      <c r="C140" s="103"/>
      <c r="D140" s="28"/>
      <c r="E140" s="29"/>
      <c r="F140" s="104">
        <f t="shared" si="3"/>
        <v>0</v>
      </c>
      <c r="G140" s="105"/>
      <c r="H140" s="10"/>
    </row>
    <row r="141" spans="1:8" ht="15.75">
      <c r="A141" s="116"/>
      <c r="B141" s="102"/>
      <c r="C141" s="103"/>
      <c r="D141" s="28"/>
      <c r="E141" s="29"/>
      <c r="F141" s="104">
        <f t="shared" si="3"/>
        <v>0</v>
      </c>
      <c r="G141" s="105"/>
      <c r="H141" s="10"/>
    </row>
    <row r="142" spans="1:8" ht="15.75">
      <c r="A142" s="116"/>
      <c r="B142" s="102"/>
      <c r="C142" s="103"/>
      <c r="D142" s="28"/>
      <c r="E142" s="29"/>
      <c r="F142" s="104">
        <f t="shared" si="3"/>
        <v>0</v>
      </c>
      <c r="G142" s="105"/>
      <c r="H142" s="10"/>
    </row>
    <row r="143" spans="1:8" ht="16.5" thickBot="1">
      <c r="A143" s="116"/>
      <c r="B143" s="24"/>
      <c r="C143" s="24"/>
      <c r="D143" s="32"/>
      <c r="E143" s="30" t="s">
        <v>81</v>
      </c>
      <c r="F143" s="112">
        <f>SUM(F133:G142)</f>
        <v>0</v>
      </c>
      <c r="G143" s="113"/>
      <c r="H143" s="5"/>
    </row>
    <row r="144" spans="1:8" ht="15.75">
      <c r="A144" s="116"/>
      <c r="B144" s="33"/>
      <c r="C144" s="33"/>
      <c r="D144" s="34"/>
      <c r="E144" s="40"/>
      <c r="F144" s="31"/>
      <c r="G144" s="31"/>
      <c r="H144" s="2"/>
    </row>
    <row r="145" spans="1:8" ht="18.75">
      <c r="A145" s="116"/>
      <c r="B145" s="101" t="s">
        <v>85</v>
      </c>
      <c r="C145" s="101"/>
      <c r="D145" s="101"/>
      <c r="E145" s="101"/>
      <c r="F145" s="101"/>
      <c r="G145" s="101"/>
      <c r="H145" s="2"/>
    </row>
    <row r="146" spans="1:8" ht="15.75">
      <c r="A146" s="116"/>
      <c r="B146" s="102"/>
      <c r="C146" s="103"/>
      <c r="D146" s="28"/>
      <c r="E146" s="29"/>
      <c r="F146" s="104">
        <f t="shared" ref="F146:F155" si="4">D146*E146</f>
        <v>0</v>
      </c>
      <c r="G146" s="105"/>
      <c r="H146" s="10"/>
    </row>
    <row r="147" spans="1:8" ht="15.75">
      <c r="A147" s="116"/>
      <c r="B147" s="102"/>
      <c r="C147" s="103"/>
      <c r="D147" s="28"/>
      <c r="E147" s="29"/>
      <c r="F147" s="104">
        <f t="shared" si="4"/>
        <v>0</v>
      </c>
      <c r="G147" s="105"/>
      <c r="H147" s="10"/>
    </row>
    <row r="148" spans="1:8" ht="15.75">
      <c r="A148" s="116"/>
      <c r="B148" s="102"/>
      <c r="C148" s="103"/>
      <c r="D148" s="28"/>
      <c r="E148" s="29"/>
      <c r="F148" s="104">
        <f t="shared" si="4"/>
        <v>0</v>
      </c>
      <c r="G148" s="105"/>
      <c r="H148" s="10"/>
    </row>
    <row r="149" spans="1:8" ht="15.75">
      <c r="A149" s="116"/>
      <c r="B149" s="102"/>
      <c r="C149" s="103"/>
      <c r="D149" s="28"/>
      <c r="E149" s="29"/>
      <c r="F149" s="104">
        <f t="shared" si="4"/>
        <v>0</v>
      </c>
      <c r="G149" s="105"/>
      <c r="H149" s="10"/>
    </row>
    <row r="150" spans="1:8" ht="15.75">
      <c r="A150" s="116"/>
      <c r="B150" s="102"/>
      <c r="C150" s="103"/>
      <c r="D150" s="28"/>
      <c r="E150" s="29"/>
      <c r="F150" s="104">
        <f t="shared" si="4"/>
        <v>0</v>
      </c>
      <c r="G150" s="105"/>
      <c r="H150" s="10"/>
    </row>
    <row r="151" spans="1:8" ht="15.75">
      <c r="A151" s="116"/>
      <c r="B151" s="102"/>
      <c r="C151" s="103"/>
      <c r="D151" s="28"/>
      <c r="E151" s="29"/>
      <c r="F151" s="104">
        <f t="shared" si="4"/>
        <v>0</v>
      </c>
      <c r="G151" s="105"/>
      <c r="H151" s="10"/>
    </row>
    <row r="152" spans="1:8" ht="15.75">
      <c r="A152" s="116"/>
      <c r="B152" s="102"/>
      <c r="C152" s="103"/>
      <c r="D152" s="28"/>
      <c r="E152" s="29"/>
      <c r="F152" s="104">
        <f t="shared" si="4"/>
        <v>0</v>
      </c>
      <c r="G152" s="105"/>
      <c r="H152" s="10"/>
    </row>
    <row r="153" spans="1:8" ht="15.75">
      <c r="A153" s="116"/>
      <c r="B153" s="102"/>
      <c r="C153" s="103"/>
      <c r="D153" s="28"/>
      <c r="E153" s="29"/>
      <c r="F153" s="104">
        <f t="shared" si="4"/>
        <v>0</v>
      </c>
      <c r="G153" s="105"/>
      <c r="H153" s="10"/>
    </row>
    <row r="154" spans="1:8" ht="15.75">
      <c r="A154" s="116"/>
      <c r="B154" s="102"/>
      <c r="C154" s="103"/>
      <c r="D154" s="28"/>
      <c r="E154" s="29"/>
      <c r="F154" s="104">
        <f t="shared" si="4"/>
        <v>0</v>
      </c>
      <c r="G154" s="105"/>
      <c r="H154" s="10"/>
    </row>
    <row r="155" spans="1:8" ht="15.75">
      <c r="A155" s="116"/>
      <c r="B155" s="102"/>
      <c r="C155" s="103"/>
      <c r="D155" s="28"/>
      <c r="E155" s="29"/>
      <c r="F155" s="104">
        <f t="shared" si="4"/>
        <v>0</v>
      </c>
      <c r="G155" s="105"/>
      <c r="H155" s="10"/>
    </row>
    <row r="156" spans="1:8" ht="16.5" thickBot="1">
      <c r="A156" s="116"/>
      <c r="B156" s="24"/>
      <c r="C156" s="24"/>
      <c r="D156" s="32"/>
      <c r="E156" s="30" t="s">
        <v>81</v>
      </c>
      <c r="F156" s="112">
        <f>SUM(F146:G155)</f>
        <v>0</v>
      </c>
      <c r="G156" s="113"/>
      <c r="H156" s="5"/>
    </row>
    <row r="157" spans="1:8" ht="16.5" thickBot="1">
      <c r="A157" s="116"/>
      <c r="B157" s="33"/>
      <c r="C157" s="33"/>
      <c r="D157" s="34"/>
      <c r="E157" s="2"/>
      <c r="F157" s="35"/>
      <c r="G157" s="35"/>
      <c r="H157" s="2"/>
    </row>
    <row r="158" spans="1:8" ht="21.75" thickBot="1">
      <c r="A158" s="116"/>
      <c r="B158" s="33"/>
      <c r="C158" s="33"/>
      <c r="D158" s="34"/>
      <c r="E158" s="36" t="s">
        <v>86</v>
      </c>
      <c r="F158" s="114">
        <f>SUM(F156,F143,F130,F117,F104,)</f>
        <v>5000</v>
      </c>
      <c r="G158" s="115"/>
      <c r="H158" s="5"/>
    </row>
    <row r="159" spans="1:8" ht="15.75">
      <c r="A159" s="116"/>
      <c r="B159" s="33"/>
      <c r="C159" s="33"/>
      <c r="D159" s="34"/>
      <c r="E159" s="2"/>
      <c r="F159" s="31"/>
      <c r="G159" s="31"/>
      <c r="H159" s="2"/>
    </row>
    <row r="160" spans="1:8" ht="35.25" customHeight="1" thickBot="1">
      <c r="A160" s="116"/>
      <c r="B160" s="90" t="s">
        <v>87</v>
      </c>
      <c r="C160" s="90"/>
      <c r="D160" s="90"/>
      <c r="E160" s="90"/>
      <c r="F160" s="90"/>
      <c r="G160" s="90"/>
      <c r="H160" s="2"/>
    </row>
    <row r="161" spans="1:8" ht="79.5" customHeight="1" thickBot="1">
      <c r="A161" s="116"/>
      <c r="B161" s="87" t="s">
        <v>88</v>
      </c>
      <c r="C161" s="88"/>
      <c r="D161" s="88"/>
      <c r="E161" s="88"/>
      <c r="F161" s="88"/>
      <c r="G161" s="89"/>
      <c r="H161" s="5"/>
    </row>
    <row r="162" spans="1:8" ht="15.75">
      <c r="A162" s="116"/>
      <c r="B162" s="25"/>
      <c r="C162" s="25"/>
      <c r="D162" s="25"/>
      <c r="E162" s="25"/>
      <c r="F162" s="25"/>
      <c r="G162" s="25"/>
      <c r="H162" s="2"/>
    </row>
    <row r="163" spans="1:8" ht="16.5" customHeight="1" thickBot="1">
      <c r="A163" s="116"/>
      <c r="B163" s="90" t="s">
        <v>89</v>
      </c>
      <c r="C163" s="90"/>
      <c r="D163" s="90"/>
      <c r="E163" s="90"/>
      <c r="F163" s="90"/>
      <c r="G163" s="90"/>
      <c r="H163" s="2"/>
    </row>
    <row r="164" spans="1:8" ht="60" customHeight="1" thickBot="1">
      <c r="A164" s="116"/>
      <c r="B164" s="87" t="s">
        <v>90</v>
      </c>
      <c r="C164" s="88"/>
      <c r="D164" s="88"/>
      <c r="E164" s="88"/>
      <c r="F164" s="88"/>
      <c r="G164" s="89"/>
      <c r="H164" s="5"/>
    </row>
    <row r="165" spans="1:8" ht="15.75">
      <c r="A165" s="116"/>
      <c r="B165" s="25"/>
      <c r="C165" s="25"/>
      <c r="D165" s="25"/>
      <c r="E165" s="25"/>
      <c r="F165" s="25"/>
      <c r="G165" s="25"/>
      <c r="H165" s="2"/>
    </row>
    <row r="166" spans="1:8" ht="15.75">
      <c r="A166" s="116"/>
      <c r="B166" s="2"/>
      <c r="C166" s="2"/>
      <c r="D166" s="2"/>
      <c r="E166" s="2"/>
      <c r="F166" s="2"/>
      <c r="G166" s="2"/>
      <c r="H166" s="2"/>
    </row>
    <row r="167" spans="1:8" ht="26.25">
      <c r="A167" s="116"/>
      <c r="B167" s="41" t="s">
        <v>91</v>
      </c>
      <c r="C167" s="41"/>
      <c r="D167" s="41"/>
      <c r="E167" s="41"/>
      <c r="F167" s="41"/>
      <c r="G167" s="41"/>
      <c r="H167" s="41"/>
    </row>
    <row r="168" spans="1:8" ht="15.75">
      <c r="A168" s="116"/>
      <c r="B168" s="1"/>
      <c r="C168" s="1"/>
      <c r="D168" s="1"/>
      <c r="E168" s="1"/>
      <c r="F168" s="1"/>
      <c r="G168" s="1"/>
      <c r="H168" s="2"/>
    </row>
    <row r="169" spans="1:8" ht="33" customHeight="1" thickBot="1">
      <c r="A169" s="116"/>
      <c r="B169" s="90" t="s">
        <v>92</v>
      </c>
      <c r="C169" s="90"/>
      <c r="D169" s="90"/>
      <c r="E169" s="90"/>
      <c r="F169" s="90"/>
      <c r="G169" s="90"/>
      <c r="H169" s="2"/>
    </row>
    <row r="170" spans="1:8" ht="69.75" customHeight="1" thickBot="1">
      <c r="A170" s="116"/>
      <c r="B170" s="87" t="s">
        <v>93</v>
      </c>
      <c r="C170" s="88"/>
      <c r="D170" s="88"/>
      <c r="E170" s="88"/>
      <c r="F170" s="88"/>
      <c r="G170" s="89"/>
      <c r="H170" s="5"/>
    </row>
    <row r="171" spans="1:8" ht="15.75">
      <c r="A171" s="116"/>
      <c r="B171" s="25"/>
      <c r="C171" s="25"/>
      <c r="D171" s="25"/>
      <c r="E171" s="25"/>
      <c r="F171" s="25"/>
      <c r="G171" s="25"/>
      <c r="H171" s="2"/>
    </row>
    <row r="172" spans="1:8" ht="16.5" customHeight="1" thickBot="1">
      <c r="A172" s="116"/>
      <c r="B172" s="90" t="s">
        <v>89</v>
      </c>
      <c r="C172" s="90"/>
      <c r="D172" s="90"/>
      <c r="E172" s="90"/>
      <c r="F172" s="90"/>
      <c r="G172" s="90"/>
      <c r="H172" s="2"/>
    </row>
    <row r="173" spans="1:8" ht="57" customHeight="1" thickBot="1">
      <c r="A173" s="116"/>
      <c r="B173" s="87" t="s">
        <v>90</v>
      </c>
      <c r="C173" s="88"/>
      <c r="D173" s="88"/>
      <c r="E173" s="88"/>
      <c r="F173" s="88"/>
      <c r="G173" s="89"/>
      <c r="H173" s="5"/>
    </row>
    <row r="174" spans="1:8" ht="15.75" customHeight="1">
      <c r="A174" s="116"/>
      <c r="B174" s="125"/>
      <c r="C174" s="125"/>
      <c r="D174" s="125"/>
      <c r="E174" s="125"/>
      <c r="F174" s="125"/>
      <c r="G174" s="125"/>
      <c r="H174" s="2"/>
    </row>
    <row r="175" spans="1:8" ht="30" customHeight="1">
      <c r="A175" s="116"/>
      <c r="B175" s="123" t="s">
        <v>94</v>
      </c>
      <c r="C175" s="123"/>
      <c r="D175" s="123"/>
      <c r="E175" s="123"/>
      <c r="F175" s="123"/>
      <c r="G175" s="123"/>
      <c r="H175" s="2"/>
    </row>
    <row r="176" spans="1:8" ht="7.5" customHeight="1">
      <c r="A176" s="116"/>
      <c r="B176" s="119"/>
      <c r="C176" s="119"/>
      <c r="D176" s="121"/>
      <c r="E176" s="121"/>
      <c r="F176" s="119"/>
      <c r="G176" s="119"/>
      <c r="H176" s="2"/>
    </row>
    <row r="177" spans="1:8" ht="15.75">
      <c r="A177" s="116"/>
      <c r="B177" s="119"/>
      <c r="C177" s="119"/>
      <c r="D177" s="38" t="s">
        <v>95</v>
      </c>
      <c r="E177" s="38" t="s">
        <v>96</v>
      </c>
      <c r="F177" s="119"/>
      <c r="G177" s="119"/>
      <c r="H177" s="2"/>
    </row>
    <row r="178" spans="1:8" ht="30">
      <c r="A178" s="116"/>
      <c r="B178" s="119"/>
      <c r="C178" s="119"/>
      <c r="D178" s="45" t="s">
        <v>97</v>
      </c>
      <c r="E178" s="46" t="s">
        <v>98</v>
      </c>
      <c r="F178" s="119"/>
      <c r="G178" s="119"/>
      <c r="H178" s="2"/>
    </row>
    <row r="179" spans="1:8" ht="14.25" customHeight="1">
      <c r="A179" s="116"/>
      <c r="B179" s="119"/>
      <c r="C179" s="119"/>
      <c r="D179" s="38" t="s">
        <v>99</v>
      </c>
      <c r="E179" s="38"/>
      <c r="F179" s="119"/>
      <c r="G179" s="119"/>
      <c r="H179" s="2"/>
    </row>
    <row r="180" spans="1:8" ht="6.75" customHeight="1" thickBot="1">
      <c r="A180" s="116"/>
      <c r="B180" s="120"/>
      <c r="C180" s="120"/>
      <c r="D180" s="37"/>
      <c r="E180" s="37"/>
      <c r="F180" s="120"/>
      <c r="G180" s="120"/>
      <c r="H180" s="2"/>
    </row>
    <row r="181" spans="1:8" ht="36.75" customHeight="1" thickBot="1">
      <c r="A181" s="116"/>
      <c r="B181" s="87" t="s">
        <v>90</v>
      </c>
      <c r="C181" s="88"/>
      <c r="D181" s="88"/>
      <c r="E181" s="88"/>
      <c r="F181" s="88"/>
      <c r="G181" s="89"/>
      <c r="H181" s="5"/>
    </row>
    <row r="182" spans="1:8" ht="15.75">
      <c r="A182" s="116"/>
      <c r="B182" s="25"/>
      <c r="C182" s="25"/>
      <c r="D182" s="25"/>
      <c r="E182" s="25"/>
      <c r="F182" s="25"/>
      <c r="G182" s="25"/>
      <c r="H182" s="2"/>
    </row>
    <row r="183" spans="1:8" ht="16.5" customHeight="1" thickBot="1">
      <c r="A183" s="116"/>
      <c r="B183" s="90" t="s">
        <v>100</v>
      </c>
      <c r="C183" s="90"/>
      <c r="D183" s="90"/>
      <c r="E183" s="90"/>
      <c r="F183" s="90"/>
      <c r="G183" s="90"/>
      <c r="H183" s="2"/>
    </row>
    <row r="184" spans="1:8" ht="57" customHeight="1" thickBot="1">
      <c r="A184" s="116"/>
      <c r="B184" s="87" t="s">
        <v>101</v>
      </c>
      <c r="C184" s="88"/>
      <c r="D184" s="88"/>
      <c r="E184" s="88"/>
      <c r="F184" s="88"/>
      <c r="G184" s="89"/>
      <c r="H184" s="2"/>
    </row>
    <row r="185" spans="1:8" ht="15.75">
      <c r="A185" s="116"/>
      <c r="B185" s="2"/>
      <c r="C185" s="2"/>
      <c r="D185" s="2"/>
      <c r="E185" s="2"/>
      <c r="F185" s="2"/>
      <c r="G185" s="2"/>
      <c r="H185" s="2"/>
    </row>
    <row r="186" spans="1:8" ht="54.75" customHeight="1">
      <c r="A186" s="116"/>
      <c r="B186" s="99" t="s">
        <v>102</v>
      </c>
      <c r="C186" s="99"/>
      <c r="D186" s="99"/>
      <c r="E186" s="99"/>
      <c r="F186" s="99"/>
      <c r="G186" s="99"/>
      <c r="H186" s="2"/>
    </row>
    <row r="187" spans="1:8" ht="15.75">
      <c r="A187" s="116"/>
      <c r="B187" s="2"/>
      <c r="C187" s="2"/>
      <c r="D187" s="2"/>
      <c r="E187" s="2"/>
      <c r="F187" s="2"/>
      <c r="G187" s="2"/>
      <c r="H187" s="2"/>
    </row>
    <row r="188" spans="1:8" ht="16.5" customHeight="1" thickBot="1">
      <c r="A188" s="116"/>
      <c r="B188" s="122" t="s">
        <v>103</v>
      </c>
      <c r="C188" s="122"/>
      <c r="D188" s="122"/>
      <c r="E188" s="122"/>
      <c r="F188" s="122"/>
      <c r="G188" s="122"/>
      <c r="H188" s="2"/>
    </row>
    <row r="189" spans="1:8" ht="110.25" customHeight="1" thickBot="1">
      <c r="A189" s="116"/>
      <c r="B189" s="87" t="s">
        <v>104</v>
      </c>
      <c r="C189" s="88"/>
      <c r="D189" s="88"/>
      <c r="E189" s="88"/>
      <c r="F189" s="88"/>
      <c r="G189" s="89"/>
      <c r="H189" s="5"/>
    </row>
    <row r="190" spans="1:8" ht="15.75">
      <c r="A190" s="116"/>
      <c r="B190" s="25"/>
      <c r="C190" s="25"/>
      <c r="D190" s="25"/>
      <c r="E190" s="25"/>
      <c r="F190" s="25"/>
      <c r="G190" s="25"/>
      <c r="H190" s="2"/>
    </row>
    <row r="191" spans="1:8" ht="16.5" customHeight="1" thickBot="1">
      <c r="A191" s="116"/>
      <c r="B191" s="122" t="s">
        <v>105</v>
      </c>
      <c r="C191" s="122"/>
      <c r="D191" s="122"/>
      <c r="E191" s="122"/>
      <c r="F191" s="122"/>
      <c r="G191" s="122"/>
      <c r="H191" s="2"/>
    </row>
    <row r="192" spans="1:8" ht="99" customHeight="1" thickBot="1">
      <c r="A192" s="116"/>
      <c r="B192" s="87" t="s">
        <v>106</v>
      </c>
      <c r="C192" s="88"/>
      <c r="D192" s="88"/>
      <c r="E192" s="88"/>
      <c r="F192" s="88"/>
      <c r="G192" s="89"/>
      <c r="H192" s="5"/>
    </row>
    <row r="193" spans="1:8" ht="15.75">
      <c r="A193" s="116"/>
      <c r="B193" s="25"/>
      <c r="C193" s="25"/>
      <c r="D193" s="25"/>
      <c r="E193" s="25"/>
      <c r="F193" s="25"/>
      <c r="G193" s="25"/>
      <c r="H193" s="2"/>
    </row>
    <row r="194" spans="1:8" ht="23.25">
      <c r="A194" s="116"/>
      <c r="B194" s="117" t="s">
        <v>107</v>
      </c>
      <c r="C194" s="126"/>
      <c r="D194" s="126"/>
      <c r="E194" s="126"/>
      <c r="F194" s="126"/>
      <c r="G194" s="126"/>
      <c r="H194" s="116"/>
    </row>
    <row r="195" spans="1:8" ht="15.75">
      <c r="A195" s="116"/>
      <c r="B195" s="2"/>
      <c r="C195" s="2"/>
      <c r="D195" s="2"/>
      <c r="E195" s="2"/>
      <c r="F195" s="2"/>
      <c r="G195" s="2"/>
      <c r="H195" s="116"/>
    </row>
    <row r="196" spans="1:8" ht="23.25">
      <c r="A196" s="116"/>
      <c r="B196" s="117"/>
      <c r="C196" s="126"/>
      <c r="D196" s="126"/>
      <c r="E196" s="126"/>
      <c r="F196" s="126"/>
      <c r="G196" s="126"/>
      <c r="H196" s="116"/>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xr:uid="{00000000-0004-0000-0000-000000000000}"/>
    <hyperlink ref="G37" r:id="rId2" xr:uid="{00000000-0004-0000-0000-000001000000}"/>
    <hyperlink ref="G38" r:id="rId3" xr:uid="{00000000-0004-0000-0000-000002000000}"/>
    <hyperlink ref="G39" r:id="rId4" xr:uid="{00000000-0004-0000-0000-000003000000}"/>
    <hyperlink ref="G40" r:id="rId5" xr:uid="{00000000-0004-0000-0000-000004000000}"/>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6E60AA-37E4-4624-8FBF-03201810456A}"/>
</file>

<file path=customXml/itemProps2.xml><?xml version="1.0" encoding="utf-8"?>
<ds:datastoreItem xmlns:ds="http://schemas.openxmlformats.org/officeDocument/2006/customXml" ds:itemID="{4F574F4E-CE86-4E86-8B26-F2CA398AA3FA}"/>
</file>

<file path=customXml/itemProps3.xml><?xml version="1.0" encoding="utf-8"?>
<ds:datastoreItem xmlns:ds="http://schemas.openxmlformats.org/officeDocument/2006/customXml" ds:itemID="{E1C37453-17DE-4B93-BEFC-3AB9BFD7CB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2024-07-29T18:15:44Z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