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1"/>
  <workbookPr autoCompressPictures="0"/>
  <xr:revisionPtr revIDLastSave="0" documentId="11_781AFE34EBAF94F3F009E0F90BC82FBD7AFF54AD" xr6:coauthVersionLast="47" xr6:coauthVersionMax="47" xr10:uidLastSave="{00000000-0000-0000-0000-000000000000}"/>
  <bookViews>
    <workbookView xWindow="0" yWindow="0" windowWidth="25600" windowHeight="15860"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<sst xmlns="http://schemas.openxmlformats.org/spreadsheetml/2006/main" count="153" uniqueCount="136">
  <si>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</si>
  <si>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</si>
  <si>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</si>
  <si>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</si>
  <si>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Aquaponics System Demonstration Unit</t>
  </si>
  <si>
    <t>Total Amount Requested from SSC:</t>
  </si>
  <si>
    <t>Amount Requested as:</t>
  </si>
  <si>
    <t>Grant</t>
  </si>
  <si>
    <t>(LOAN or GRANT)</t>
  </si>
  <si>
    <t>Topic Areas</t>
  </si>
  <si>
    <t>Please select the topic area(s) that best describes your project:</t>
  </si>
  <si>
    <t>Land, Water, Food &amp; Waste</t>
  </si>
  <si>
    <t>Energy</t>
  </si>
  <si>
    <t>Land</t>
  </si>
  <si>
    <t>Food &amp; Waste</t>
  </si>
  <si>
    <t>Education</t>
  </si>
  <si>
    <t>Water</t>
  </si>
  <si>
    <t>Transportation</t>
  </si>
  <si>
    <t>CONTACT INFORMATION</t>
  </si>
  <si>
    <t>Applicant/Project Leader</t>
  </si>
  <si>
    <t>Name:</t>
  </si>
  <si>
    <t>Justin Vozzo</t>
  </si>
  <si>
    <t>Unit/Department:</t>
  </si>
  <si>
    <t>Student GCL 127</t>
  </si>
  <si>
    <t>Email:</t>
  </si>
  <si>
    <t>vozzo2@illinois.edu</t>
  </si>
  <si>
    <t>Phone Number:</t>
  </si>
  <si>
    <t>Organization Code (for CFOP):</t>
  </si>
  <si>
    <t>TBD</t>
  </si>
  <si>
    <t>Financial Contact</t>
  </si>
  <si>
    <t>Jennifer Burns</t>
  </si>
  <si>
    <t>Role:</t>
  </si>
  <si>
    <t xml:space="preserve">Instructor GCL 127 </t>
  </si>
  <si>
    <t>Faculty/Unit/Department:</t>
  </si>
  <si>
    <t>Art and Design</t>
  </si>
  <si>
    <t xml:space="preserve">jenbee60@illinois.edu </t>
  </si>
  <si>
    <t>Project Team:</t>
  </si>
  <si>
    <t>Name</t>
  </si>
  <si>
    <t>Faculty/Department</t>
  </si>
  <si>
    <t>Email</t>
  </si>
  <si>
    <t>John Carter</t>
  </si>
  <si>
    <t>jpcarte2@illinois.edu</t>
  </si>
  <si>
    <t>Brock Jones</t>
  </si>
  <si>
    <t>bajones404@gmail.com</t>
  </si>
  <si>
    <t>Shawn Sunny</t>
  </si>
  <si>
    <t>shawnsunny626@gmail.com</t>
  </si>
  <si>
    <t>Facilities Manager Contact</t>
  </si>
  <si>
    <t>(if applicable)</t>
  </si>
  <si>
    <t>PROJECT DESCRIPTION</t>
  </si>
  <si>
    <t>Provide a brief background of the project, the goals, and desired outcome.</t>
  </si>
  <si>
    <t xml:space="preserve">We wish to create an aquaponics system that will work as a demonstrative unit on campus to spread sustainability awareness and illustrate the effectiveness of aquaponics in a small area. The goal of aquaponics is to create a closed ecosystem in which both plants and fish benefit and grow. Aquaponics has the potential to produce large quantities of both vegetables and fish with minimal inputs and nearly no negative outputs. Our desire is to establish a base system from which the possibility to expand exists. Our project would be student led and contain an educational element on aquaponics. This proposal is linked with the student sustainability course GCL 127. </t>
  </si>
  <si>
    <t>How will the project improve the sustainability of the Illinois campus and how will the project go above and beyond campus standards?</t>
  </si>
  <si>
    <t xml:space="preserve">Our aquaponics unit will serve as an educational site on food production sustainability for anyone on campus. We hope to educate people on how the aquaponics system works and how they can grow food effectively within their own homes.  </t>
  </si>
  <si>
    <t>Where will the project be located? Will special permissions be required to enact the project on this site? If so, please explain and attach any letters of support at the end of the application.</t>
  </si>
  <si>
    <t xml:space="preserve">At this moment the exact project location is to be determined. We are working with faculty to find the optimal location for the project.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</si>
  <si>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</si>
  <si>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If the project were to be installed at the student sustainable farm then the staff and students at the student farm would also have a stake in the project. If we are able to use the location in the vermiculture greenhouse then the vermiculture research may assume some stake in the project. </t>
  </si>
  <si>
    <t>Please indicate how this project will involve or impact students. What role will students play in the project?</t>
  </si>
  <si>
    <t xml:space="preserve">The project will be student led; students will design, construct, install, and maintain the system. It will also serve as an educational site for all other students on campus to learn about aquaponics and sustainable agriculture.   </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</si>
  <si>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</si>
  <si>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</si>
  <si>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</si>
  <si>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</si>
  <si>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</si>
  <si>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</si>
  <si>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</si>
  <si>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</si>
  <si>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</si>
  <si>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Establish Final Location </t>
  </si>
  <si>
    <t xml:space="preserve">Design System </t>
  </si>
  <si>
    <t>31/1/16</t>
  </si>
  <si>
    <t>Purchase Supplies</t>
  </si>
  <si>
    <t>15/2/16</t>
  </si>
  <si>
    <t>Assemble System</t>
  </si>
  <si>
    <t>29/2/16</t>
  </si>
  <si>
    <t>Establish on No-Fish Cycling</t>
  </si>
  <si>
    <t>15/3/16</t>
  </si>
  <si>
    <t>Order Fish</t>
  </si>
  <si>
    <t>30/3/16</t>
  </si>
  <si>
    <t>Introdce Fish into System</t>
  </si>
  <si>
    <t>15/4/16</t>
  </si>
  <si>
    <t>Adevertise the System</t>
  </si>
  <si>
    <t>30/4/30</t>
  </si>
  <si>
    <t>System Upkeep and Data Recording</t>
  </si>
  <si>
    <t>Ongoing Process</t>
  </si>
  <si>
    <t>1-2 Years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</si>
  <si>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</si>
  <si>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</si>
  <si>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</si>
  <si>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</si>
  <si>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</si>
  <si>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</si>
  <si>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</si>
  <si>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Fish Tank 300 Gallon</t>
  </si>
  <si>
    <t>Grow Beds 300 Gallon</t>
  </si>
  <si>
    <t>Grow Bed Stand</t>
  </si>
  <si>
    <t>Water Pump</t>
  </si>
  <si>
    <t>Aeration Kit</t>
  </si>
  <si>
    <t>Grow Media</t>
  </si>
  <si>
    <t>Bell Siphon</t>
  </si>
  <si>
    <t>Filtration System</t>
  </si>
  <si>
    <t>Plumbing System</t>
  </si>
  <si>
    <t>Subtotal</t>
  </si>
  <si>
    <t>Publicity &amp; Communication</t>
  </si>
  <si>
    <t>Plaque</t>
  </si>
  <si>
    <t>Posters</t>
  </si>
  <si>
    <t>Personnel &amp; Wages</t>
  </si>
  <si>
    <t>Project Budget per F&amp;S</t>
  </si>
  <si>
    <t>General Supplies &amp; Other</t>
  </si>
  <si>
    <t>Goldfish</t>
  </si>
  <si>
    <t>Plants</t>
  </si>
  <si>
    <t>Fish Food</t>
  </si>
  <si>
    <t>Possible Space Rental TBD</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</si>
  <si>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</si>
  <si>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</si>
  <si>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The ongoing funds required for supporting the project would be money for additional fish food, utilities, possible rent for greenhouse space. Updates about the greenhouse space and the ongoing owner of the project will be available once we solidify location and scope. </t>
  </si>
  <si>
    <t>Please include any other sources of funding that have been obtained or applied for, and please attach any relevant letters of support.</t>
  </si>
  <si>
    <t>None</t>
  </si>
  <si>
    <t>ENVIRONMENTAL AND ECONOMIC IMPACTS</t>
  </si>
  <si>
    <t xml:space="preserve">Which aspects of sustainability will the project address, and how? Does the project fit within any of the iCAP goals? If so, how does the project go beyond university status quo standards and policies? </t>
  </si>
  <si>
    <t xml:space="preserve">This project would address sustainable agricultural practices and food procurement. The research from this project may help reduce agricultural emissions on campus and will definitely serve an educational purpose to all of its visitors. Chapter 7 of the iCAP addresses agriculture and states, " additional data for other land management practices, food procurement, and sequestration possibilities." The data collected from this project would fall under food procurement and possibly sequestration as well.   </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</si>
  <si>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</si>
  <si>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</si>
  <si>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</si>
  <si>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</si>
  <si>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</si>
  <si>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</si>
  <si>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This is a proof of concept for a possible future large-scale operation. Emissions for a proof of concept at this scale would be negligible. </t>
  </si>
  <si>
    <t>How will impacts be measured in the near and long term? Will there be metering or survey strategies to track outcomes and progress?</t>
  </si>
  <si>
    <t xml:space="preserve">We will measure the fish food inputs as well as the outputs of fish in mass and plant matter to determine the efficiency of the system. From this we should be able to extrapolate data for a larger scale system that may be implemented in the future to reduce agricultural emissions on campus. </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</si>
  <si>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</si>
  <si>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</si>
  <si>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We will implement a poster campaign to publicize our project as well as a plaque to inform visitors on how aquaponics works and its effectiveness. If located at the student farm we would work with their organization to set up an informational booth during the Student Sustainable Farm open house. </t>
  </si>
  <si>
    <t>What are your outreach goals and how can they be measured?</t>
  </si>
  <si>
    <t xml:space="preserve">Our main goal is to educate University of Illinois students on sustainable alternative food sources as well as the aquaponics systems and its various implementations. The outreach program would include an advertising poster campaign and an informational plaque to be located at the aquaponics site. We may utilize a short survey to measure outreach success. </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</si>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</sst>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5">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000090"/>
      <name val="Calibri"/>
      <family val="2"/>
    </font>
    <font>
      <b/>
      <sz val="18"/>
      <color indexed="8"/>
      <name val="Calibri"/>
      <family val="2"/>
    </font>
    <font>
      <b/>
      <sz val="24"/>
      <color rgb="FFE36C09"/>
      <name val="Calibri"/>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29">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0" fillId="3" borderId="10" xfId="0" applyFont="1" applyFill="1" applyBorder="1" applyAlignment="1">
      <alignment horizontal="left" vertical="center"/>
    </xf>
    <xf numFmtId="0" fontId="11"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6" borderId="23" xfId="1" applyNumberFormat="1" applyFont="1" applyFill="1" applyBorder="1" applyAlignment="1" applyProtection="1">
      <alignment horizontal="center" vertical="center"/>
      <protection locked="0"/>
    </xf>
    <xf numFmtId="0" fontId="14" fillId="6" borderId="0" xfId="2" applyNumberFormat="1" applyFill="1" applyBorder="1" applyAlignment="1" applyProtection="1">
      <alignment horizontal="center" vertical="center"/>
      <protection locked="0"/>
    </xf>
    <xf numFmtId="0" fontId="3" fillId="6" borderId="23" xfId="0" applyFont="1" applyFill="1" applyBorder="1" applyAlignment="1" applyProtection="1">
      <alignment horizontal="center" vertical="center"/>
      <protection locked="0"/>
    </xf>
    <xf numFmtId="0" fontId="0" fillId="0" borderId="0" xfId="0" applyAlignment="1">
      <alignment horizontal="center"/>
    </xf>
    <xf numFmtId="0" fontId="12"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Font="1" applyFill="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4" fillId="2" borderId="3" xfId="2" applyNumberForma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3" fillId="3" borderId="0" xfId="0" applyFont="1" applyFill="1" applyAlignment="1">
      <alignment horizontal="center" vertical="center"/>
    </xf>
    <xf numFmtId="49" fontId="3"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jpcarte2@illinois.edu" TargetMode="External"/><Relationship Id="rId1" Type="http://schemas.openxmlformats.org/officeDocument/2006/relationships/hyperlink" Target="mailto:vozzo2@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topLeftCell="B9" zoomScale="125" zoomScaleNormal="125" zoomScalePageLayoutView="125" workbookViewId="0">
      <selection activeCell="D16" sqref="D16:E17"/>
    </sheetView>
  </sheetViews>
  <sheetFormatPr defaultColWidth="8.85546875" defaultRowHeight="14.1"/>
  <cols>
    <col min="2" max="2" width="25.7109375" customWidth="1"/>
    <col min="3" max="3" width="31.42578125" customWidth="1"/>
    <col min="4" max="4" width="26.42578125" customWidth="1"/>
    <col min="5" max="7" width="25.7109375" customWidth="1"/>
    <col min="8" max="8" width="58" customWidth="1"/>
  </cols>
  <sheetData>
    <row r="1" spans="1:8" ht="72" customHeight="1">
      <c r="A1" s="52"/>
      <c r="B1" s="117"/>
      <c r="C1" s="117"/>
      <c r="D1" s="117"/>
      <c r="E1" s="117"/>
      <c r="F1" s="117"/>
      <c r="G1" s="117"/>
      <c r="H1" s="1"/>
    </row>
    <row r="2" spans="1:8" ht="30">
      <c r="A2" s="52"/>
      <c r="B2" s="118" t="s">
        <v>0</v>
      </c>
      <c r="C2" s="118"/>
      <c r="D2" s="118"/>
      <c r="E2" s="118"/>
      <c r="F2" s="118"/>
      <c r="G2" s="118"/>
      <c r="H2" s="2"/>
    </row>
    <row r="3" spans="1:8" ht="15.95" thickBot="1">
      <c r="A3" s="52"/>
      <c r="B3" s="2"/>
      <c r="C3" s="2"/>
      <c r="D3" s="2"/>
      <c r="E3" s="2"/>
      <c r="F3" s="2"/>
      <c r="G3" s="2"/>
      <c r="H3" s="2"/>
    </row>
    <row r="4" spans="1:8" ht="15.75" customHeight="1">
      <c r="A4" s="52"/>
      <c r="B4" s="119" t="s">
        <v>1</v>
      </c>
      <c r="C4" s="120"/>
      <c r="D4" s="120"/>
      <c r="E4" s="120"/>
      <c r="F4" s="120"/>
      <c r="G4" s="121"/>
      <c r="H4" s="2"/>
    </row>
    <row r="5" spans="1:8" ht="15">
      <c r="A5" s="52"/>
      <c r="B5" s="122"/>
      <c r="C5" s="123"/>
      <c r="D5" s="123"/>
      <c r="E5" s="123"/>
      <c r="F5" s="123"/>
      <c r="G5" s="124"/>
      <c r="H5" s="2"/>
    </row>
    <row r="6" spans="1:8" ht="15">
      <c r="A6" s="52"/>
      <c r="B6" s="122"/>
      <c r="C6" s="123"/>
      <c r="D6" s="123"/>
      <c r="E6" s="123"/>
      <c r="F6" s="123"/>
      <c r="G6" s="124"/>
      <c r="H6" s="2"/>
    </row>
    <row r="7" spans="1:8" ht="15">
      <c r="A7" s="52"/>
      <c r="B7" s="122"/>
      <c r="C7" s="123"/>
      <c r="D7" s="123"/>
      <c r="E7" s="123"/>
      <c r="F7" s="123"/>
      <c r="G7" s="124"/>
      <c r="H7" s="2"/>
    </row>
    <row r="8" spans="1:8" ht="15">
      <c r="A8" s="52"/>
      <c r="B8" s="122"/>
      <c r="C8" s="123"/>
      <c r="D8" s="123"/>
      <c r="E8" s="123"/>
      <c r="F8" s="123"/>
      <c r="G8" s="124"/>
      <c r="H8" s="2"/>
    </row>
    <row r="9" spans="1:8" ht="15">
      <c r="A9" s="52"/>
      <c r="B9" s="122"/>
      <c r="C9" s="123"/>
      <c r="D9" s="123"/>
      <c r="E9" s="123"/>
      <c r="F9" s="123"/>
      <c r="G9" s="124"/>
      <c r="H9" s="2"/>
    </row>
    <row r="10" spans="1:8" ht="15.95" thickBot="1">
      <c r="A10" s="52"/>
      <c r="B10" s="125"/>
      <c r="C10" s="126"/>
      <c r="D10" s="126"/>
      <c r="E10" s="126"/>
      <c r="F10" s="126"/>
      <c r="G10" s="127"/>
      <c r="H10" s="2"/>
    </row>
    <row r="11" spans="1:8" ht="24.95">
      <c r="A11" s="52"/>
      <c r="B11" s="96" t="s">
        <v>2</v>
      </c>
      <c r="C11" s="96"/>
      <c r="D11" s="96"/>
      <c r="E11" s="96"/>
      <c r="F11" s="96"/>
      <c r="G11" s="96"/>
      <c r="H11" s="96"/>
    </row>
    <row r="12" spans="1:8" ht="26.1" thickBot="1">
      <c r="A12" s="52"/>
      <c r="B12" s="3"/>
      <c r="C12" s="3"/>
      <c r="D12" s="4"/>
      <c r="E12" s="4"/>
      <c r="F12" s="4"/>
      <c r="G12" s="4"/>
      <c r="H12" s="3"/>
    </row>
    <row r="13" spans="1:8" ht="15.95" thickBot="1">
      <c r="A13" s="52"/>
      <c r="B13" s="107" t="s">
        <v>3</v>
      </c>
      <c r="C13" s="108"/>
      <c r="D13" s="101" t="s">
        <v>4</v>
      </c>
      <c r="E13" s="128"/>
      <c r="F13" s="128"/>
      <c r="G13" s="102"/>
      <c r="H13" s="5"/>
    </row>
    <row r="14" spans="1:8" ht="15.95" thickBot="1">
      <c r="A14" s="52"/>
      <c r="B14" s="107" t="s">
        <v>5</v>
      </c>
      <c r="C14" s="108"/>
      <c r="D14" s="6">
        <v>4965</v>
      </c>
      <c r="E14" s="7"/>
      <c r="F14" s="8"/>
      <c r="G14" s="8"/>
      <c r="H14" s="2"/>
    </row>
    <row r="15" spans="1:8" ht="15.95" thickBot="1">
      <c r="A15" s="52"/>
      <c r="B15" s="107" t="s">
        <v>6</v>
      </c>
      <c r="C15" s="108"/>
      <c r="D15" s="9" t="s">
        <v>7</v>
      </c>
      <c r="E15" s="45" t="s">
        <v>8</v>
      </c>
      <c r="F15" s="109" t="s">
        <v>9</v>
      </c>
      <c r="G15" s="110"/>
      <c r="H15" s="10"/>
    </row>
    <row r="16" spans="1:8" ht="16.5" customHeight="1">
      <c r="A16" s="52"/>
      <c r="B16" s="111" t="s">
        <v>10</v>
      </c>
      <c r="C16" s="112"/>
      <c r="D16" s="113" t="s">
        <v>11</v>
      </c>
      <c r="E16" s="114"/>
      <c r="F16" s="11" t="s">
        <v>12</v>
      </c>
      <c r="G16" s="12" t="s">
        <v>13</v>
      </c>
      <c r="H16" s="10"/>
    </row>
    <row r="17" spans="1:8" ht="15.95" thickBot="1">
      <c r="A17" s="52"/>
      <c r="B17" s="111"/>
      <c r="C17" s="112"/>
      <c r="D17" s="115"/>
      <c r="E17" s="116"/>
      <c r="F17" s="13" t="s">
        <v>14</v>
      </c>
      <c r="G17" s="14" t="s">
        <v>15</v>
      </c>
      <c r="H17" s="10"/>
    </row>
    <row r="18" spans="1:8" ht="15">
      <c r="A18" s="52"/>
      <c r="B18" s="44"/>
      <c r="C18" s="44"/>
      <c r="D18" s="15"/>
      <c r="E18" s="16"/>
      <c r="F18" s="17" t="s">
        <v>16</v>
      </c>
      <c r="G18" s="18" t="s">
        <v>17</v>
      </c>
      <c r="H18" s="10"/>
    </row>
    <row r="19" spans="1:8" ht="15">
      <c r="A19" s="52"/>
      <c r="B19" s="2"/>
      <c r="C19" s="2"/>
      <c r="D19" s="2"/>
      <c r="E19" s="2"/>
      <c r="F19" s="19"/>
      <c r="G19" s="19"/>
      <c r="H19" s="2"/>
    </row>
    <row r="20" spans="1:8" ht="24.95">
      <c r="A20" s="52"/>
      <c r="B20" s="96" t="s">
        <v>18</v>
      </c>
      <c r="C20" s="96"/>
      <c r="D20" s="96"/>
      <c r="E20" s="96"/>
      <c r="F20" s="96"/>
      <c r="G20" s="96"/>
      <c r="H20" s="96"/>
    </row>
    <row r="21" spans="1:8" ht="24.95">
      <c r="A21" s="52"/>
      <c r="B21" s="3"/>
      <c r="C21" s="3"/>
      <c r="D21" s="3"/>
      <c r="E21" s="3"/>
      <c r="F21" s="3"/>
      <c r="G21" s="3"/>
      <c r="H21" s="3"/>
    </row>
    <row r="22" spans="1:8" ht="26.1" thickBot="1">
      <c r="A22" s="52"/>
      <c r="B22" s="100" t="s">
        <v>19</v>
      </c>
      <c r="C22" s="100"/>
      <c r="D22" s="4"/>
      <c r="E22" s="4"/>
      <c r="F22" s="3"/>
      <c r="G22" s="3"/>
      <c r="H22" s="3"/>
    </row>
    <row r="23" spans="1:8" ht="15.95" thickBot="1">
      <c r="A23" s="52"/>
      <c r="B23" s="92" t="s">
        <v>20</v>
      </c>
      <c r="C23" s="93"/>
      <c r="D23" s="101" t="s">
        <v>21</v>
      </c>
      <c r="E23" s="102"/>
      <c r="F23" s="5"/>
      <c r="G23" s="2"/>
      <c r="H23" s="2"/>
    </row>
    <row r="24" spans="1:8" ht="15.95" thickBot="1">
      <c r="A24" s="52"/>
      <c r="B24" s="92" t="s">
        <v>22</v>
      </c>
      <c r="C24" s="93"/>
      <c r="D24" s="101" t="s">
        <v>23</v>
      </c>
      <c r="E24" s="102"/>
      <c r="F24" s="5"/>
      <c r="G24" s="2"/>
      <c r="H24" s="2"/>
    </row>
    <row r="25" spans="1:8" ht="15.95" thickBot="1">
      <c r="A25" s="52"/>
      <c r="B25" s="92" t="s">
        <v>24</v>
      </c>
      <c r="C25" s="93"/>
      <c r="D25" s="106" t="s">
        <v>25</v>
      </c>
      <c r="E25" s="104"/>
      <c r="F25" s="5"/>
      <c r="G25" s="2"/>
      <c r="H25" s="2"/>
    </row>
    <row r="26" spans="1:8" ht="15.95" thickBot="1">
      <c r="A26" s="52"/>
      <c r="B26" s="92" t="s">
        <v>26</v>
      </c>
      <c r="C26" s="93"/>
      <c r="D26" s="94">
        <v>3096697996</v>
      </c>
      <c r="E26" s="95"/>
      <c r="F26" s="5"/>
      <c r="G26" s="2"/>
      <c r="H26" s="2"/>
    </row>
    <row r="27" spans="1:8" ht="15.95" thickBot="1">
      <c r="A27" s="52"/>
      <c r="B27" s="92" t="s">
        <v>27</v>
      </c>
      <c r="C27" s="93"/>
      <c r="D27" s="101" t="s">
        <v>28</v>
      </c>
      <c r="E27" s="102"/>
      <c r="F27" s="5"/>
      <c r="G27" s="2"/>
      <c r="H27" s="2"/>
    </row>
    <row r="28" spans="1:8" ht="15">
      <c r="A28" s="52"/>
      <c r="B28" s="40"/>
      <c r="C28" s="40"/>
      <c r="D28" s="15"/>
      <c r="E28" s="15"/>
      <c r="F28" s="2"/>
      <c r="G28" s="2"/>
      <c r="H28" s="2"/>
    </row>
    <row r="29" spans="1:8" ht="18.95" thickBot="1">
      <c r="A29" s="52"/>
      <c r="B29" s="100" t="s">
        <v>29</v>
      </c>
      <c r="C29" s="100"/>
      <c r="D29" s="20"/>
      <c r="E29" s="20"/>
      <c r="F29" s="2"/>
      <c r="G29" s="2"/>
      <c r="H29" s="2"/>
    </row>
    <row r="30" spans="1:8" ht="15.95" thickBot="1">
      <c r="A30" s="52"/>
      <c r="B30" s="92" t="s">
        <v>20</v>
      </c>
      <c r="C30" s="93"/>
      <c r="D30" s="101" t="s">
        <v>30</v>
      </c>
      <c r="E30" s="102"/>
      <c r="F30" s="5"/>
      <c r="G30" s="2"/>
      <c r="H30" s="2"/>
    </row>
    <row r="31" spans="1:8" ht="15.95" thickBot="1">
      <c r="A31" s="52"/>
      <c r="B31" s="92" t="s">
        <v>31</v>
      </c>
      <c r="C31" s="93"/>
      <c r="D31" s="101" t="s">
        <v>32</v>
      </c>
      <c r="E31" s="102"/>
      <c r="F31" s="5"/>
      <c r="G31" s="2"/>
      <c r="H31" s="2"/>
    </row>
    <row r="32" spans="1:8" ht="15.95" thickBot="1">
      <c r="A32" s="52"/>
      <c r="B32" s="92" t="s">
        <v>33</v>
      </c>
      <c r="C32" s="93"/>
      <c r="D32" s="101" t="s">
        <v>34</v>
      </c>
      <c r="E32" s="102"/>
      <c r="F32" s="5"/>
      <c r="G32" s="2"/>
      <c r="H32" s="2"/>
    </row>
    <row r="33" spans="1:8" ht="15.95" thickBot="1">
      <c r="A33" s="52"/>
      <c r="B33" s="92" t="s">
        <v>24</v>
      </c>
      <c r="C33" s="93"/>
      <c r="D33" s="103" t="s">
        <v>35</v>
      </c>
      <c r="E33" s="104"/>
      <c r="F33" s="5"/>
      <c r="G33" s="2"/>
      <c r="H33" s="2"/>
    </row>
    <row r="34" spans="1:8" ht="15.95" thickBot="1">
      <c r="A34" s="52"/>
      <c r="B34" s="92" t="s">
        <v>26</v>
      </c>
      <c r="C34" s="93"/>
      <c r="D34" s="101"/>
      <c r="E34" s="102"/>
      <c r="F34" s="5"/>
      <c r="G34" s="2"/>
      <c r="H34" s="2"/>
    </row>
    <row r="35" spans="1:8" ht="15">
      <c r="A35" s="52"/>
      <c r="B35" s="40"/>
      <c r="C35" s="40"/>
      <c r="D35" s="21"/>
      <c r="E35" s="21"/>
      <c r="F35" s="1"/>
      <c r="G35" s="1"/>
      <c r="H35" s="1"/>
    </row>
    <row r="36" spans="1:8" ht="15">
      <c r="A36" s="52"/>
      <c r="B36" s="92" t="s">
        <v>36</v>
      </c>
      <c r="C36" s="92"/>
      <c r="D36" s="105" t="s">
        <v>37</v>
      </c>
      <c r="E36" s="105"/>
      <c r="F36" s="43" t="s">
        <v>38</v>
      </c>
      <c r="G36" s="43" t="s">
        <v>39</v>
      </c>
      <c r="H36" s="2"/>
    </row>
    <row r="37" spans="1:8" ht="15">
      <c r="A37" s="52"/>
      <c r="B37" s="40"/>
      <c r="C37" s="22"/>
      <c r="D37" s="98" t="s">
        <v>40</v>
      </c>
      <c r="E37" s="99"/>
      <c r="F37" s="23" t="s">
        <v>23</v>
      </c>
      <c r="G37" s="50" t="s">
        <v>41</v>
      </c>
      <c r="H37" s="10"/>
    </row>
    <row r="38" spans="1:8" ht="15">
      <c r="A38" s="52"/>
      <c r="B38" s="40"/>
      <c r="C38" s="22"/>
      <c r="D38" s="98" t="s">
        <v>42</v>
      </c>
      <c r="E38" s="99"/>
      <c r="F38" s="23" t="s">
        <v>23</v>
      </c>
      <c r="G38" s="49" t="s">
        <v>43</v>
      </c>
      <c r="H38" s="10"/>
    </row>
    <row r="39" spans="1:8" ht="15">
      <c r="A39" s="52"/>
      <c r="B39" s="40"/>
      <c r="C39" s="22"/>
      <c r="D39" s="98" t="s">
        <v>44</v>
      </c>
      <c r="E39" s="99"/>
      <c r="F39" s="23" t="s">
        <v>23</v>
      </c>
      <c r="G39" s="51" t="s">
        <v>45</v>
      </c>
      <c r="H39" s="10"/>
    </row>
    <row r="40" spans="1:8" ht="15">
      <c r="A40" s="52"/>
      <c r="B40" s="40"/>
      <c r="C40" s="22"/>
      <c r="D40" s="98"/>
      <c r="E40" s="99"/>
      <c r="F40" s="23"/>
      <c r="G40" s="23"/>
      <c r="H40" s="10"/>
    </row>
    <row r="41" spans="1:8" ht="15">
      <c r="A41" s="52"/>
      <c r="B41" s="40"/>
      <c r="C41" s="40"/>
      <c r="D41" s="24"/>
      <c r="E41" s="24"/>
      <c r="F41" s="19"/>
      <c r="G41" s="19"/>
      <c r="H41" s="2"/>
    </row>
    <row r="42" spans="1:8" ht="18.95" thickBot="1">
      <c r="A42" s="52"/>
      <c r="B42" s="100" t="s">
        <v>46</v>
      </c>
      <c r="C42" s="100"/>
      <c r="D42" s="20" t="s">
        <v>47</v>
      </c>
      <c r="E42" s="20"/>
      <c r="F42" s="2"/>
      <c r="G42" s="2"/>
      <c r="H42" s="2"/>
    </row>
    <row r="43" spans="1:8" ht="15.95" thickBot="1">
      <c r="A43" s="52"/>
      <c r="B43" s="92" t="s">
        <v>20</v>
      </c>
      <c r="C43" s="93"/>
      <c r="D43" s="101"/>
      <c r="E43" s="102"/>
      <c r="F43" s="5"/>
      <c r="G43" s="2"/>
      <c r="H43" s="2"/>
    </row>
    <row r="44" spans="1:8" ht="15.95" thickBot="1">
      <c r="A44" s="52"/>
      <c r="B44" s="92" t="s">
        <v>24</v>
      </c>
      <c r="C44" s="93"/>
      <c r="D44" s="103"/>
      <c r="E44" s="104"/>
      <c r="F44" s="5"/>
      <c r="G44" s="2"/>
      <c r="H44" s="2"/>
    </row>
    <row r="45" spans="1:8" ht="15.95" thickBot="1">
      <c r="A45" s="52"/>
      <c r="B45" s="92" t="s">
        <v>26</v>
      </c>
      <c r="C45" s="93"/>
      <c r="D45" s="94"/>
      <c r="E45" s="95"/>
      <c r="F45" s="5"/>
      <c r="G45" s="2"/>
      <c r="H45" s="2"/>
    </row>
    <row r="46" spans="1:8" ht="15">
      <c r="A46" s="52"/>
      <c r="B46" s="40"/>
      <c r="C46" s="40"/>
      <c r="D46" s="25"/>
      <c r="E46" s="25"/>
      <c r="F46" s="2"/>
      <c r="G46" s="2"/>
      <c r="H46" s="2"/>
    </row>
    <row r="47" spans="1:8" ht="15">
      <c r="A47" s="52"/>
      <c r="B47" s="40"/>
      <c r="C47" s="40"/>
      <c r="D47" s="2"/>
      <c r="E47" s="2"/>
      <c r="F47" s="2"/>
      <c r="G47" s="2"/>
      <c r="H47" s="2"/>
    </row>
    <row r="48" spans="1:8" ht="24.95">
      <c r="A48" s="52"/>
      <c r="B48" s="96" t="s">
        <v>48</v>
      </c>
      <c r="C48" s="96"/>
      <c r="D48" s="96"/>
      <c r="E48" s="96"/>
      <c r="F48" s="96"/>
      <c r="G48" s="96"/>
      <c r="H48" s="96"/>
    </row>
    <row r="49" spans="1:8" ht="15">
      <c r="A49" s="52"/>
      <c r="B49" s="26"/>
      <c r="C49" s="26"/>
      <c r="D49" s="26"/>
      <c r="E49" s="26"/>
      <c r="F49" s="26"/>
      <c r="G49" s="26"/>
      <c r="H49" s="26"/>
    </row>
    <row r="50" spans="1:8" ht="15.95" thickBot="1">
      <c r="A50" s="52"/>
      <c r="B50" s="97" t="s">
        <v>49</v>
      </c>
      <c r="C50" s="97"/>
      <c r="D50" s="97"/>
      <c r="E50" s="97"/>
      <c r="F50" s="97"/>
      <c r="G50" s="97"/>
      <c r="H50" s="2"/>
    </row>
    <row r="51" spans="1:8" ht="154.5" customHeight="1" thickBot="1">
      <c r="A51" s="52"/>
      <c r="B51" s="58" t="s">
        <v>50</v>
      </c>
      <c r="C51" s="59"/>
      <c r="D51" s="59"/>
      <c r="E51" s="59"/>
      <c r="F51" s="59"/>
      <c r="G51" s="60"/>
      <c r="H51" s="5"/>
    </row>
    <row r="52" spans="1:8" ht="15">
      <c r="A52" s="52"/>
      <c r="B52" s="25"/>
      <c r="C52" s="25"/>
      <c r="D52" s="25"/>
      <c r="E52" s="25"/>
      <c r="F52" s="25"/>
      <c r="G52" s="25"/>
      <c r="H52" s="2"/>
    </row>
    <row r="53" spans="1:8" ht="16.5" customHeight="1" thickBot="1">
      <c r="A53" s="52"/>
      <c r="B53" s="57" t="s">
        <v>51</v>
      </c>
      <c r="C53" s="57"/>
      <c r="D53" s="57"/>
      <c r="E53" s="57"/>
      <c r="F53" s="57"/>
      <c r="G53" s="57"/>
      <c r="H53" s="2"/>
    </row>
    <row r="54" spans="1:8" ht="145.5" customHeight="1" thickBot="1">
      <c r="A54" s="52"/>
      <c r="B54" s="58" t="s">
        <v>52</v>
      </c>
      <c r="C54" s="59"/>
      <c r="D54" s="59"/>
      <c r="E54" s="59"/>
      <c r="F54" s="59"/>
      <c r="G54" s="60"/>
      <c r="H54" s="5"/>
    </row>
    <row r="55" spans="1:8" ht="15">
      <c r="A55" s="52"/>
      <c r="B55" s="25"/>
      <c r="C55" s="25"/>
      <c r="D55" s="25"/>
      <c r="E55" s="25"/>
      <c r="F55" s="25"/>
      <c r="G55" s="25"/>
      <c r="H55" s="2"/>
    </row>
    <row r="56" spans="1:8" ht="33.75" customHeight="1" thickBot="1">
      <c r="A56" s="52"/>
      <c r="B56" s="66" t="s">
        <v>53</v>
      </c>
      <c r="C56" s="66"/>
      <c r="D56" s="66"/>
      <c r="E56" s="66"/>
      <c r="F56" s="66"/>
      <c r="G56" s="66"/>
      <c r="H56" s="2"/>
    </row>
    <row r="57" spans="1:8" ht="163.5" customHeight="1" thickBot="1">
      <c r="A57" s="52"/>
      <c r="B57" s="58" t="s">
        <v>54</v>
      </c>
      <c r="C57" s="59"/>
      <c r="D57" s="59"/>
      <c r="E57" s="59"/>
      <c r="F57" s="59"/>
      <c r="G57" s="60"/>
      <c r="H57" s="5"/>
    </row>
    <row r="58" spans="1:8" ht="15">
      <c r="A58" s="52"/>
      <c r="B58" s="25"/>
      <c r="C58" s="25"/>
      <c r="D58" s="25"/>
      <c r="E58" s="25"/>
      <c r="F58" s="25"/>
      <c r="G58" s="25"/>
      <c r="H58" s="2"/>
    </row>
    <row r="59" spans="1:8" ht="51" customHeight="1" thickBot="1">
      <c r="A59" s="52"/>
      <c r="B59" s="66" t="s">
        <v>55</v>
      </c>
      <c r="C59" s="66"/>
      <c r="D59" s="66"/>
      <c r="E59" s="66"/>
      <c r="F59" s="66"/>
      <c r="G59" s="66"/>
      <c r="H59" s="2"/>
    </row>
    <row r="60" spans="1:8" ht="152.25" customHeight="1" thickBot="1">
      <c r="A60" s="52"/>
      <c r="B60" s="58" t="s">
        <v>56</v>
      </c>
      <c r="C60" s="59"/>
      <c r="D60" s="59"/>
      <c r="E60" s="59"/>
      <c r="F60" s="59"/>
      <c r="G60" s="60"/>
      <c r="H60" s="5"/>
    </row>
    <row r="61" spans="1:8" ht="15">
      <c r="A61" s="52"/>
      <c r="B61" s="25"/>
      <c r="C61" s="25"/>
      <c r="D61" s="25"/>
      <c r="E61" s="25"/>
      <c r="F61" s="25"/>
      <c r="G61" s="25"/>
      <c r="H61" s="2"/>
    </row>
    <row r="62" spans="1:8" ht="15.95" thickBot="1">
      <c r="A62" s="52"/>
      <c r="B62" s="90" t="s">
        <v>57</v>
      </c>
      <c r="C62" s="90"/>
      <c r="D62" s="90"/>
      <c r="E62" s="90"/>
      <c r="F62" s="90"/>
      <c r="G62" s="90"/>
      <c r="H62" s="2"/>
    </row>
    <row r="63" spans="1:8" ht="129" customHeight="1" thickBot="1">
      <c r="A63" s="52"/>
      <c r="B63" s="58" t="s">
        <v>58</v>
      </c>
      <c r="C63" s="59"/>
      <c r="D63" s="59"/>
      <c r="E63" s="59"/>
      <c r="F63" s="59"/>
      <c r="G63" s="60"/>
      <c r="H63" s="5"/>
    </row>
    <row r="64" spans="1:8" ht="15">
      <c r="A64" s="52"/>
      <c r="B64" s="25"/>
      <c r="C64" s="25"/>
      <c r="D64" s="25"/>
      <c r="E64" s="25"/>
      <c r="F64" s="25"/>
      <c r="G64" s="25"/>
      <c r="H64" s="2"/>
    </row>
    <row r="65" spans="1:8" ht="15.95" thickBot="1">
      <c r="A65" s="52"/>
      <c r="B65" s="90" t="s">
        <v>59</v>
      </c>
      <c r="C65" s="90"/>
      <c r="D65" s="90"/>
      <c r="E65" s="90"/>
      <c r="F65" s="90"/>
      <c r="G65" s="90"/>
      <c r="H65" s="2"/>
    </row>
    <row r="66" spans="1:8" ht="114" customHeight="1" thickBot="1">
      <c r="A66" s="52"/>
      <c r="B66" s="58" t="s">
        <v>60</v>
      </c>
      <c r="C66" s="59"/>
      <c r="D66" s="59"/>
      <c r="E66" s="59"/>
      <c r="F66" s="59"/>
      <c r="G66" s="60"/>
      <c r="H66" s="5"/>
    </row>
    <row r="67" spans="1:8" ht="15">
      <c r="A67" s="52"/>
      <c r="B67" s="25"/>
      <c r="C67" s="25"/>
      <c r="D67" s="25"/>
      <c r="E67" s="25"/>
      <c r="F67" s="25"/>
      <c r="G67" s="25"/>
      <c r="H67" s="2"/>
    </row>
    <row r="68" spans="1:8" ht="15">
      <c r="A68" s="52"/>
      <c r="B68" s="2"/>
      <c r="C68" s="2"/>
      <c r="D68" s="2"/>
      <c r="E68" s="2"/>
      <c r="F68" s="2"/>
      <c r="G68" s="2"/>
      <c r="H68" s="2"/>
    </row>
    <row r="69" spans="1:8" ht="24.95">
      <c r="A69" s="52"/>
      <c r="B69" s="91" t="s">
        <v>61</v>
      </c>
      <c r="C69" s="91"/>
      <c r="D69" s="91"/>
      <c r="E69" s="91"/>
      <c r="F69" s="91"/>
      <c r="G69" s="91"/>
      <c r="H69" s="91"/>
    </row>
    <row r="70" spans="1:8" ht="15">
      <c r="A70" s="52"/>
      <c r="B70" s="56" t="s">
        <v>62</v>
      </c>
      <c r="C70" s="56"/>
      <c r="D70" s="56"/>
      <c r="E70" s="56"/>
      <c r="F70" s="56"/>
      <c r="G70" s="56"/>
      <c r="H70" s="2"/>
    </row>
    <row r="71" spans="1:8" ht="15">
      <c r="A71" s="52"/>
      <c r="B71" s="2"/>
      <c r="C71" s="2"/>
      <c r="D71" s="2"/>
      <c r="E71" s="2"/>
      <c r="F71" s="2"/>
      <c r="G71" s="2"/>
      <c r="H71" s="2"/>
    </row>
    <row r="72" spans="1:8" ht="20.100000000000001">
      <c r="A72" s="52"/>
      <c r="B72" s="27" t="s">
        <v>63</v>
      </c>
      <c r="C72" s="2"/>
      <c r="D72" s="2"/>
      <c r="E72" s="2"/>
      <c r="F72" s="2"/>
      <c r="G72" s="2"/>
      <c r="H72" s="2"/>
    </row>
    <row r="73" spans="1:8" ht="37.5" customHeight="1">
      <c r="A73" s="52"/>
      <c r="B73" s="68" t="s">
        <v>64</v>
      </c>
      <c r="C73" s="68"/>
      <c r="D73" s="68"/>
      <c r="E73" s="68"/>
      <c r="F73" s="68"/>
      <c r="G73" s="68"/>
      <c r="H73" s="2"/>
    </row>
    <row r="74" spans="1:8" ht="15">
      <c r="A74" s="52"/>
      <c r="B74" s="2"/>
      <c r="C74" s="2"/>
      <c r="D74" s="2"/>
      <c r="E74" s="2"/>
      <c r="F74" s="2"/>
      <c r="G74" s="2"/>
      <c r="H74" s="2"/>
    </row>
    <row r="75" spans="1:8" ht="18">
      <c r="A75" s="52"/>
      <c r="B75" s="89" t="s">
        <v>65</v>
      </c>
      <c r="C75" s="89"/>
      <c r="D75" s="89" t="s">
        <v>66</v>
      </c>
      <c r="E75" s="89"/>
      <c r="F75" s="89" t="s">
        <v>67</v>
      </c>
      <c r="G75" s="89"/>
      <c r="H75" s="2"/>
    </row>
    <row r="76" spans="1:8" ht="15">
      <c r="A76" s="52"/>
      <c r="B76" s="83" t="s">
        <v>68</v>
      </c>
      <c r="C76" s="84"/>
      <c r="D76" s="83" t="s">
        <v>28</v>
      </c>
      <c r="E76" s="84"/>
      <c r="F76" s="87" t="s">
        <v>28</v>
      </c>
      <c r="G76" s="88"/>
      <c r="H76" s="10"/>
    </row>
    <row r="77" spans="1:8" ht="15">
      <c r="A77" s="52"/>
      <c r="B77" s="83" t="s">
        <v>69</v>
      </c>
      <c r="C77" s="84"/>
      <c r="D77" s="83">
        <v>2</v>
      </c>
      <c r="E77" s="84"/>
      <c r="F77" s="87" t="s">
        <v>70</v>
      </c>
      <c r="G77" s="88"/>
      <c r="H77" s="10"/>
    </row>
    <row r="78" spans="1:8" ht="15">
      <c r="A78" s="52"/>
      <c r="B78" s="83" t="s">
        <v>71</v>
      </c>
      <c r="C78" s="84"/>
      <c r="D78" s="83">
        <v>4</v>
      </c>
      <c r="E78" s="84"/>
      <c r="F78" s="87" t="s">
        <v>72</v>
      </c>
      <c r="G78" s="88"/>
      <c r="H78" s="10"/>
    </row>
    <row r="79" spans="1:8" ht="15">
      <c r="A79" s="52"/>
      <c r="B79" s="83" t="s">
        <v>73</v>
      </c>
      <c r="C79" s="84"/>
      <c r="D79" s="83">
        <v>2</v>
      </c>
      <c r="E79" s="84"/>
      <c r="F79" s="83" t="s">
        <v>74</v>
      </c>
      <c r="G79" s="84"/>
      <c r="H79" s="10"/>
    </row>
    <row r="80" spans="1:8" ht="15">
      <c r="A80" s="52"/>
      <c r="B80" s="83" t="s">
        <v>75</v>
      </c>
      <c r="C80" s="84"/>
      <c r="D80" s="83">
        <v>2</v>
      </c>
      <c r="E80" s="84"/>
      <c r="F80" s="87" t="s">
        <v>76</v>
      </c>
      <c r="G80" s="88"/>
      <c r="H80" s="10"/>
    </row>
    <row r="81" spans="1:8" ht="15">
      <c r="A81" s="52"/>
      <c r="B81" s="83" t="s">
        <v>77</v>
      </c>
      <c r="C81" s="84"/>
      <c r="D81" s="83">
        <v>2</v>
      </c>
      <c r="E81" s="84"/>
      <c r="F81" s="83" t="s">
        <v>78</v>
      </c>
      <c r="G81" s="84"/>
      <c r="H81" s="10"/>
    </row>
    <row r="82" spans="1:8" ht="15">
      <c r="A82" s="52"/>
      <c r="B82" s="83" t="s">
        <v>79</v>
      </c>
      <c r="C82" s="84"/>
      <c r="D82" s="83">
        <v>2</v>
      </c>
      <c r="E82" s="84"/>
      <c r="F82" s="87" t="s">
        <v>80</v>
      </c>
      <c r="G82" s="88"/>
      <c r="H82" s="10"/>
    </row>
    <row r="83" spans="1:8" ht="15">
      <c r="A83" s="52"/>
      <c r="B83" s="83" t="s">
        <v>81</v>
      </c>
      <c r="C83" s="84"/>
      <c r="D83" s="83">
        <v>2</v>
      </c>
      <c r="E83" s="84"/>
      <c r="F83" s="87" t="s">
        <v>82</v>
      </c>
      <c r="G83" s="88"/>
      <c r="H83" s="10"/>
    </row>
    <row r="84" spans="1:8" ht="15">
      <c r="A84" s="52"/>
      <c r="B84" s="83" t="s">
        <v>83</v>
      </c>
      <c r="C84" s="84"/>
      <c r="D84" s="83" t="s">
        <v>84</v>
      </c>
      <c r="E84" s="84"/>
      <c r="F84" s="83" t="s">
        <v>85</v>
      </c>
      <c r="G84" s="84"/>
      <c r="H84" s="10"/>
    </row>
    <row r="85" spans="1:8" ht="15">
      <c r="A85" s="52"/>
      <c r="B85" s="83"/>
      <c r="C85" s="84"/>
      <c r="D85" s="83"/>
      <c r="E85" s="84"/>
      <c r="F85" s="83"/>
      <c r="G85" s="84"/>
      <c r="H85" s="10"/>
    </row>
    <row r="86" spans="1:8" ht="15">
      <c r="A86" s="52"/>
      <c r="B86" s="85"/>
      <c r="C86" s="86"/>
      <c r="D86" s="85"/>
      <c r="E86" s="86"/>
      <c r="F86" s="85"/>
      <c r="G86" s="86"/>
      <c r="H86" s="10"/>
    </row>
    <row r="87" spans="1:8" ht="15">
      <c r="A87" s="52"/>
      <c r="B87" s="19"/>
      <c r="C87" s="19"/>
      <c r="D87" s="19"/>
      <c r="E87" s="19"/>
      <c r="F87" s="19"/>
      <c r="G87" s="19"/>
      <c r="H87" s="2"/>
    </row>
    <row r="88" spans="1:8" ht="20.100000000000001">
      <c r="A88" s="52"/>
      <c r="B88" s="27" t="s">
        <v>86</v>
      </c>
      <c r="C88" s="2"/>
      <c r="D88" s="2"/>
      <c r="E88" s="2"/>
      <c r="F88" s="2"/>
      <c r="G88" s="2"/>
      <c r="H88" s="2"/>
    </row>
    <row r="89" spans="1:8" ht="36" customHeight="1">
      <c r="A89" s="52"/>
      <c r="B89" s="68" t="s">
        <v>87</v>
      </c>
      <c r="C89" s="68"/>
      <c r="D89" s="68"/>
      <c r="E89" s="68"/>
      <c r="F89" s="68"/>
      <c r="G89" s="68"/>
      <c r="H89" s="2"/>
    </row>
    <row r="90" spans="1:8" ht="15">
      <c r="A90" s="52"/>
      <c r="B90" s="2"/>
      <c r="C90" s="2"/>
      <c r="D90" s="2"/>
      <c r="E90" s="2"/>
      <c r="F90" s="2"/>
      <c r="G90" s="2"/>
      <c r="H90" s="2"/>
    </row>
    <row r="91" spans="1:8" ht="20.100000000000001">
      <c r="A91" s="52"/>
      <c r="B91" s="82" t="s">
        <v>88</v>
      </c>
      <c r="C91" s="82"/>
      <c r="D91" s="39" t="s">
        <v>89</v>
      </c>
      <c r="E91" s="39" t="s">
        <v>90</v>
      </c>
      <c r="F91" s="82" t="s">
        <v>91</v>
      </c>
      <c r="G91" s="82"/>
      <c r="H91" s="2"/>
    </row>
    <row r="92" spans="1:8" ht="18">
      <c r="A92" s="52"/>
      <c r="B92" s="42"/>
      <c r="C92" s="42"/>
      <c r="D92" s="42"/>
      <c r="E92" s="42"/>
      <c r="F92" s="42"/>
      <c r="G92" s="42"/>
      <c r="H92" s="2"/>
    </row>
    <row r="93" spans="1:8" ht="18">
      <c r="A93" s="52"/>
      <c r="B93" s="77" t="s">
        <v>92</v>
      </c>
      <c r="C93" s="77"/>
      <c r="D93" s="77"/>
      <c r="E93" s="77"/>
      <c r="F93" s="77"/>
      <c r="G93" s="77"/>
      <c r="H93" s="2"/>
    </row>
    <row r="94" spans="1:8" ht="15">
      <c r="A94" s="52"/>
      <c r="B94" s="69" t="s">
        <v>93</v>
      </c>
      <c r="C94" s="70"/>
      <c r="D94" s="28">
        <v>530</v>
      </c>
      <c r="E94" s="29">
        <v>1</v>
      </c>
      <c r="F94" s="71">
        <f t="shared" ref="F94:F103" si="0">D94*E94</f>
        <v>530</v>
      </c>
      <c r="G94" s="72"/>
      <c r="H94" s="10"/>
    </row>
    <row r="95" spans="1:8" ht="15">
      <c r="A95" s="52"/>
      <c r="B95" s="69" t="s">
        <v>94</v>
      </c>
      <c r="C95" s="70"/>
      <c r="D95" s="28">
        <v>400</v>
      </c>
      <c r="E95" s="29">
        <v>1</v>
      </c>
      <c r="F95" s="71">
        <f t="shared" si="0"/>
        <v>400</v>
      </c>
      <c r="G95" s="72"/>
      <c r="H95" s="10"/>
    </row>
    <row r="96" spans="1:8" ht="15">
      <c r="A96" s="52"/>
      <c r="B96" s="69" t="s">
        <v>95</v>
      </c>
      <c r="C96" s="70"/>
      <c r="D96" s="28">
        <v>400</v>
      </c>
      <c r="E96" s="29">
        <v>1</v>
      </c>
      <c r="F96" s="71">
        <f t="shared" si="0"/>
        <v>400</v>
      </c>
      <c r="G96" s="72"/>
      <c r="H96" s="10"/>
    </row>
    <row r="97" spans="1:8" ht="15">
      <c r="A97" s="52"/>
      <c r="B97" s="69" t="s">
        <v>96</v>
      </c>
      <c r="C97" s="70"/>
      <c r="D97" s="28">
        <v>70</v>
      </c>
      <c r="E97" s="29">
        <v>1</v>
      </c>
      <c r="F97" s="71">
        <f t="shared" si="0"/>
        <v>70</v>
      </c>
      <c r="G97" s="72"/>
      <c r="H97" s="10"/>
    </row>
    <row r="98" spans="1:8" ht="15">
      <c r="A98" s="52"/>
      <c r="B98" s="69" t="s">
        <v>97</v>
      </c>
      <c r="C98" s="70"/>
      <c r="D98" s="28">
        <v>90</v>
      </c>
      <c r="E98" s="29">
        <v>1</v>
      </c>
      <c r="F98" s="71">
        <f t="shared" si="0"/>
        <v>90</v>
      </c>
      <c r="G98" s="72"/>
      <c r="H98" s="10"/>
    </row>
    <row r="99" spans="1:8" ht="15">
      <c r="A99" s="52"/>
      <c r="B99" s="69" t="s">
        <v>98</v>
      </c>
      <c r="C99" s="70"/>
      <c r="D99" s="28">
        <v>30</v>
      </c>
      <c r="E99" s="29">
        <v>24</v>
      </c>
      <c r="F99" s="71">
        <f t="shared" si="0"/>
        <v>720</v>
      </c>
      <c r="G99" s="72"/>
      <c r="H99" s="10"/>
    </row>
    <row r="100" spans="1:8" ht="15">
      <c r="A100" s="52"/>
      <c r="B100" s="69" t="s">
        <v>99</v>
      </c>
      <c r="C100" s="70"/>
      <c r="D100" s="28">
        <v>50</v>
      </c>
      <c r="E100" s="29">
        <v>1</v>
      </c>
      <c r="F100" s="71">
        <f t="shared" si="0"/>
        <v>50</v>
      </c>
      <c r="G100" s="72"/>
      <c r="H100" s="10"/>
    </row>
    <row r="101" spans="1:8" ht="15">
      <c r="A101" s="52"/>
      <c r="B101" s="69" t="s">
        <v>100</v>
      </c>
      <c r="C101" s="70"/>
      <c r="D101" s="28">
        <v>150</v>
      </c>
      <c r="E101" s="29">
        <v>1</v>
      </c>
      <c r="F101" s="71">
        <f t="shared" si="0"/>
        <v>150</v>
      </c>
      <c r="G101" s="72"/>
      <c r="H101" s="10"/>
    </row>
    <row r="102" spans="1:8" ht="15">
      <c r="A102" s="52"/>
      <c r="B102" s="69" t="s">
        <v>101</v>
      </c>
      <c r="C102" s="70"/>
      <c r="D102" s="28">
        <v>225</v>
      </c>
      <c r="E102" s="29">
        <v>1</v>
      </c>
      <c r="F102" s="71">
        <f t="shared" si="0"/>
        <v>225</v>
      </c>
      <c r="G102" s="72"/>
      <c r="H102" s="10"/>
    </row>
    <row r="103" spans="1:8" ht="15.95" thickBot="1">
      <c r="A103" s="52"/>
      <c r="B103" s="69"/>
      <c r="C103" s="70"/>
      <c r="D103" s="28"/>
      <c r="E103" s="29"/>
      <c r="F103" s="80">
        <f t="shared" si="0"/>
        <v>0</v>
      </c>
      <c r="G103" s="81"/>
      <c r="H103" s="10"/>
    </row>
    <row r="104" spans="1:8" ht="15.95" thickBot="1">
      <c r="A104" s="52"/>
      <c r="B104" s="19"/>
      <c r="C104" s="19"/>
      <c r="D104" s="19"/>
      <c r="E104" s="30" t="s">
        <v>102</v>
      </c>
      <c r="F104" s="78">
        <f>SUM(F94:G103)</f>
        <v>2635</v>
      </c>
      <c r="G104" s="79"/>
      <c r="H104" s="5"/>
    </row>
    <row r="105" spans="1:8" ht="15">
      <c r="A105" s="52"/>
      <c r="B105" s="2"/>
      <c r="C105" s="2"/>
      <c r="D105" s="2"/>
      <c r="E105" s="40"/>
      <c r="F105" s="31"/>
      <c r="G105" s="31"/>
      <c r="H105" s="2"/>
    </row>
    <row r="106" spans="1:8" ht="18">
      <c r="A106" s="52"/>
      <c r="B106" s="77" t="s">
        <v>103</v>
      </c>
      <c r="C106" s="77"/>
      <c r="D106" s="77"/>
      <c r="E106" s="77"/>
      <c r="F106" s="77"/>
      <c r="G106" s="77"/>
      <c r="H106" s="2"/>
    </row>
    <row r="107" spans="1:8" ht="15">
      <c r="A107" s="52"/>
      <c r="B107" s="69" t="s">
        <v>104</v>
      </c>
      <c r="C107" s="70"/>
      <c r="D107" s="28">
        <v>80</v>
      </c>
      <c r="E107" s="29">
        <v>1</v>
      </c>
      <c r="F107" s="71">
        <f t="shared" ref="F107:F116" si="1">D107*E107</f>
        <v>80</v>
      </c>
      <c r="G107" s="72"/>
      <c r="H107" s="10"/>
    </row>
    <row r="108" spans="1:8" ht="15">
      <c r="A108" s="52"/>
      <c r="B108" s="69" t="s">
        <v>105</v>
      </c>
      <c r="C108" s="70"/>
      <c r="D108" s="28">
        <v>50</v>
      </c>
      <c r="E108" s="29">
        <v>1</v>
      </c>
      <c r="F108" s="71">
        <f t="shared" si="1"/>
        <v>50</v>
      </c>
      <c r="G108" s="72"/>
      <c r="H108" s="10"/>
    </row>
    <row r="109" spans="1:8" ht="15">
      <c r="A109" s="52"/>
      <c r="B109" s="69"/>
      <c r="C109" s="70"/>
      <c r="D109" s="28"/>
      <c r="E109" s="29"/>
      <c r="F109" s="71">
        <f t="shared" si="1"/>
        <v>0</v>
      </c>
      <c r="G109" s="72"/>
      <c r="H109" s="10"/>
    </row>
    <row r="110" spans="1:8" ht="15">
      <c r="A110" s="52"/>
      <c r="B110" s="69"/>
      <c r="C110" s="70"/>
      <c r="D110" s="28"/>
      <c r="E110" s="29"/>
      <c r="F110" s="71">
        <f t="shared" si="1"/>
        <v>0</v>
      </c>
      <c r="G110" s="72"/>
      <c r="H110" s="10"/>
    </row>
    <row r="111" spans="1:8" ht="15">
      <c r="A111" s="52"/>
      <c r="B111" s="69"/>
      <c r="C111" s="70"/>
      <c r="D111" s="28"/>
      <c r="E111" s="29"/>
      <c r="F111" s="71">
        <f t="shared" si="1"/>
        <v>0</v>
      </c>
      <c r="G111" s="72"/>
      <c r="H111" s="10"/>
    </row>
    <row r="112" spans="1:8" ht="15">
      <c r="A112" s="52"/>
      <c r="B112" s="69"/>
      <c r="C112" s="70"/>
      <c r="D112" s="28"/>
      <c r="E112" s="29"/>
      <c r="F112" s="71">
        <f t="shared" si="1"/>
        <v>0</v>
      </c>
      <c r="G112" s="72"/>
      <c r="H112" s="10"/>
    </row>
    <row r="113" spans="1:8" ht="15">
      <c r="A113" s="52"/>
      <c r="B113" s="69"/>
      <c r="C113" s="70"/>
      <c r="D113" s="28"/>
      <c r="E113" s="29"/>
      <c r="F113" s="71">
        <f t="shared" si="1"/>
        <v>0</v>
      </c>
      <c r="G113" s="72"/>
      <c r="H113" s="10"/>
    </row>
    <row r="114" spans="1:8" ht="15">
      <c r="A114" s="52"/>
      <c r="B114" s="69"/>
      <c r="C114" s="70"/>
      <c r="D114" s="28"/>
      <c r="E114" s="29"/>
      <c r="F114" s="71">
        <f t="shared" si="1"/>
        <v>0</v>
      </c>
      <c r="G114" s="72"/>
      <c r="H114" s="10"/>
    </row>
    <row r="115" spans="1:8" ht="15">
      <c r="A115" s="52"/>
      <c r="B115" s="69"/>
      <c r="C115" s="70"/>
      <c r="D115" s="28"/>
      <c r="E115" s="29"/>
      <c r="F115" s="71">
        <f t="shared" si="1"/>
        <v>0</v>
      </c>
      <c r="G115" s="72"/>
      <c r="H115" s="10"/>
    </row>
    <row r="116" spans="1:8" ht="15">
      <c r="A116" s="52"/>
      <c r="B116" s="69"/>
      <c r="C116" s="70"/>
      <c r="D116" s="28"/>
      <c r="E116" s="29"/>
      <c r="F116" s="71">
        <f t="shared" si="1"/>
        <v>0</v>
      </c>
      <c r="G116" s="72"/>
      <c r="H116" s="10"/>
    </row>
    <row r="117" spans="1:8" ht="15.95" thickBot="1">
      <c r="A117" s="52"/>
      <c r="B117" s="24"/>
      <c r="C117" s="24"/>
      <c r="D117" s="32"/>
      <c r="E117" s="30" t="s">
        <v>102</v>
      </c>
      <c r="F117" s="73">
        <f>SUM(F107:G116)</f>
        <v>130</v>
      </c>
      <c r="G117" s="74"/>
      <c r="H117" s="5"/>
    </row>
    <row r="118" spans="1:8" ht="15">
      <c r="A118" s="52"/>
      <c r="B118" s="33"/>
      <c r="C118" s="33"/>
      <c r="D118" s="34"/>
      <c r="E118" s="40"/>
      <c r="F118" s="31"/>
      <c r="G118" s="31"/>
      <c r="H118" s="2"/>
    </row>
    <row r="119" spans="1:8" ht="18">
      <c r="A119" s="52"/>
      <c r="B119" s="77" t="s">
        <v>106</v>
      </c>
      <c r="C119" s="77"/>
      <c r="D119" s="77"/>
      <c r="E119" s="77"/>
      <c r="F119" s="77"/>
      <c r="G119" s="77"/>
      <c r="H119" s="2"/>
    </row>
    <row r="120" spans="1:8" ht="15">
      <c r="A120" s="52"/>
      <c r="B120" s="69"/>
      <c r="C120" s="70"/>
      <c r="D120" s="28"/>
      <c r="E120" s="29"/>
      <c r="F120" s="71">
        <f t="shared" ref="F120:F129" si="2">D120*E120</f>
        <v>0</v>
      </c>
      <c r="G120" s="72"/>
      <c r="H120" s="10"/>
    </row>
    <row r="121" spans="1:8" ht="15">
      <c r="A121" s="52"/>
      <c r="B121" s="69"/>
      <c r="C121" s="70"/>
      <c r="D121" s="28"/>
      <c r="E121" s="29"/>
      <c r="F121" s="71">
        <f t="shared" si="2"/>
        <v>0</v>
      </c>
      <c r="G121" s="72"/>
      <c r="H121" s="10"/>
    </row>
    <row r="122" spans="1:8" ht="15">
      <c r="A122" s="52"/>
      <c r="B122" s="69"/>
      <c r="C122" s="70"/>
      <c r="D122" s="28"/>
      <c r="E122" s="29"/>
      <c r="F122" s="71">
        <f t="shared" si="2"/>
        <v>0</v>
      </c>
      <c r="G122" s="72"/>
      <c r="H122" s="10"/>
    </row>
    <row r="123" spans="1:8" ht="15">
      <c r="A123" s="52"/>
      <c r="B123" s="69"/>
      <c r="C123" s="70"/>
      <c r="D123" s="28"/>
      <c r="E123" s="29"/>
      <c r="F123" s="71">
        <f t="shared" si="2"/>
        <v>0</v>
      </c>
      <c r="G123" s="72"/>
      <c r="H123" s="10"/>
    </row>
    <row r="124" spans="1:8" ht="15">
      <c r="A124" s="52"/>
      <c r="B124" s="69"/>
      <c r="C124" s="70"/>
      <c r="D124" s="28"/>
      <c r="E124" s="29"/>
      <c r="F124" s="71">
        <f t="shared" si="2"/>
        <v>0</v>
      </c>
      <c r="G124" s="72"/>
      <c r="H124" s="10"/>
    </row>
    <row r="125" spans="1:8" ht="15">
      <c r="A125" s="52"/>
      <c r="B125" s="69"/>
      <c r="C125" s="70"/>
      <c r="D125" s="28"/>
      <c r="E125" s="29"/>
      <c r="F125" s="71">
        <f t="shared" si="2"/>
        <v>0</v>
      </c>
      <c r="G125" s="72"/>
      <c r="H125" s="10"/>
    </row>
    <row r="126" spans="1:8" ht="15">
      <c r="A126" s="52"/>
      <c r="B126" s="69"/>
      <c r="C126" s="70"/>
      <c r="D126" s="28"/>
      <c r="E126" s="29"/>
      <c r="F126" s="71">
        <f t="shared" si="2"/>
        <v>0</v>
      </c>
      <c r="G126" s="72"/>
      <c r="H126" s="10"/>
    </row>
    <row r="127" spans="1:8" ht="15">
      <c r="A127" s="52"/>
      <c r="B127" s="69"/>
      <c r="C127" s="70"/>
      <c r="D127" s="28"/>
      <c r="E127" s="29"/>
      <c r="F127" s="71">
        <f t="shared" si="2"/>
        <v>0</v>
      </c>
      <c r="G127" s="72"/>
      <c r="H127" s="10"/>
    </row>
    <row r="128" spans="1:8" ht="15">
      <c r="A128" s="52"/>
      <c r="B128" s="69"/>
      <c r="C128" s="70"/>
      <c r="D128" s="28"/>
      <c r="E128" s="29"/>
      <c r="F128" s="71">
        <f t="shared" si="2"/>
        <v>0</v>
      </c>
      <c r="G128" s="72"/>
      <c r="H128" s="10"/>
    </row>
    <row r="129" spans="1:8" ht="15">
      <c r="A129" s="52"/>
      <c r="B129" s="69"/>
      <c r="C129" s="70"/>
      <c r="D129" s="28"/>
      <c r="E129" s="29"/>
      <c r="F129" s="71">
        <f t="shared" si="2"/>
        <v>0</v>
      </c>
      <c r="G129" s="72"/>
      <c r="H129" s="10"/>
    </row>
    <row r="130" spans="1:8" ht="15.95" thickBot="1">
      <c r="A130" s="52"/>
      <c r="B130" s="24"/>
      <c r="C130" s="24"/>
      <c r="D130" s="32"/>
      <c r="E130" s="30" t="s">
        <v>102</v>
      </c>
      <c r="F130" s="73">
        <f>SUM(F120:G129)</f>
        <v>0</v>
      </c>
      <c r="G130" s="74"/>
      <c r="H130" s="5"/>
    </row>
    <row r="131" spans="1:8" ht="15">
      <c r="A131" s="52"/>
      <c r="B131" s="33"/>
      <c r="C131" s="33"/>
      <c r="D131" s="34"/>
      <c r="E131" s="40"/>
      <c r="F131" s="31"/>
      <c r="G131" s="31"/>
      <c r="H131" s="2"/>
    </row>
    <row r="132" spans="1:8" ht="18">
      <c r="A132" s="52"/>
      <c r="B132" s="77" t="s">
        <v>107</v>
      </c>
      <c r="C132" s="77"/>
      <c r="D132" s="77"/>
      <c r="E132" s="77"/>
      <c r="F132" s="77"/>
      <c r="G132" s="77"/>
      <c r="H132" s="2"/>
    </row>
    <row r="133" spans="1:8" ht="15">
      <c r="A133" s="52"/>
      <c r="B133" s="69"/>
      <c r="C133" s="70"/>
      <c r="D133" s="28"/>
      <c r="E133" s="29"/>
      <c r="F133" s="71">
        <f t="shared" ref="F133:F142" si="3">D133*E133</f>
        <v>0</v>
      </c>
      <c r="G133" s="72"/>
      <c r="H133" s="10"/>
    </row>
    <row r="134" spans="1:8" ht="15">
      <c r="A134" s="52"/>
      <c r="B134" s="69"/>
      <c r="C134" s="70"/>
      <c r="D134" s="28"/>
      <c r="E134" s="29"/>
      <c r="F134" s="71">
        <f t="shared" si="3"/>
        <v>0</v>
      </c>
      <c r="G134" s="72"/>
      <c r="H134" s="10"/>
    </row>
    <row r="135" spans="1:8" ht="15">
      <c r="A135" s="52"/>
      <c r="B135" s="69"/>
      <c r="C135" s="70"/>
      <c r="D135" s="28"/>
      <c r="E135" s="29"/>
      <c r="F135" s="71">
        <f t="shared" si="3"/>
        <v>0</v>
      </c>
      <c r="G135" s="72"/>
      <c r="H135" s="10"/>
    </row>
    <row r="136" spans="1:8" ht="15">
      <c r="A136" s="52"/>
      <c r="B136" s="69"/>
      <c r="C136" s="70"/>
      <c r="D136" s="28"/>
      <c r="E136" s="29"/>
      <c r="F136" s="71">
        <f t="shared" si="3"/>
        <v>0</v>
      </c>
      <c r="G136" s="72"/>
      <c r="H136" s="10"/>
    </row>
    <row r="137" spans="1:8" ht="15">
      <c r="A137" s="52"/>
      <c r="B137" s="69"/>
      <c r="C137" s="70"/>
      <c r="D137" s="28"/>
      <c r="E137" s="29"/>
      <c r="F137" s="71">
        <f t="shared" si="3"/>
        <v>0</v>
      </c>
      <c r="G137" s="72"/>
      <c r="H137" s="10"/>
    </row>
    <row r="138" spans="1:8" ht="15">
      <c r="A138" s="52"/>
      <c r="B138" s="69"/>
      <c r="C138" s="70"/>
      <c r="D138" s="28"/>
      <c r="E138" s="29"/>
      <c r="F138" s="71">
        <f t="shared" si="3"/>
        <v>0</v>
      </c>
      <c r="G138" s="72"/>
      <c r="H138" s="10"/>
    </row>
    <row r="139" spans="1:8" ht="15">
      <c r="A139" s="52"/>
      <c r="B139" s="69"/>
      <c r="C139" s="70"/>
      <c r="D139" s="28"/>
      <c r="E139" s="29"/>
      <c r="F139" s="71">
        <f t="shared" si="3"/>
        <v>0</v>
      </c>
      <c r="G139" s="72"/>
      <c r="H139" s="10"/>
    </row>
    <row r="140" spans="1:8" ht="15">
      <c r="A140" s="52"/>
      <c r="B140" s="69"/>
      <c r="C140" s="70"/>
      <c r="D140" s="28"/>
      <c r="E140" s="29"/>
      <c r="F140" s="71">
        <f t="shared" si="3"/>
        <v>0</v>
      </c>
      <c r="G140" s="72"/>
      <c r="H140" s="10"/>
    </row>
    <row r="141" spans="1:8" ht="15">
      <c r="A141" s="52"/>
      <c r="B141" s="69"/>
      <c r="C141" s="70"/>
      <c r="D141" s="28"/>
      <c r="E141" s="29"/>
      <c r="F141" s="71">
        <f t="shared" si="3"/>
        <v>0</v>
      </c>
      <c r="G141" s="72"/>
      <c r="H141" s="10"/>
    </row>
    <row r="142" spans="1:8" ht="15">
      <c r="A142" s="52"/>
      <c r="B142" s="69"/>
      <c r="C142" s="70"/>
      <c r="D142" s="28"/>
      <c r="E142" s="29"/>
      <c r="F142" s="71">
        <f t="shared" si="3"/>
        <v>0</v>
      </c>
      <c r="G142" s="72"/>
      <c r="H142" s="10"/>
    </row>
    <row r="143" spans="1:8" ht="15.95" thickBot="1">
      <c r="A143" s="52"/>
      <c r="B143" s="24"/>
      <c r="C143" s="24"/>
      <c r="D143" s="32"/>
      <c r="E143" s="30" t="s">
        <v>102</v>
      </c>
      <c r="F143" s="73">
        <f>SUM(F133:G142)</f>
        <v>0</v>
      </c>
      <c r="G143" s="74"/>
      <c r="H143" s="5"/>
    </row>
    <row r="144" spans="1:8" ht="15">
      <c r="A144" s="52"/>
      <c r="B144" s="33"/>
      <c r="C144" s="33"/>
      <c r="D144" s="34"/>
      <c r="E144" s="40"/>
      <c r="F144" s="31"/>
      <c r="G144" s="31"/>
      <c r="H144" s="2"/>
    </row>
    <row r="145" spans="1:8" ht="18">
      <c r="A145" s="52"/>
      <c r="B145" s="77" t="s">
        <v>108</v>
      </c>
      <c r="C145" s="77"/>
      <c r="D145" s="77"/>
      <c r="E145" s="77"/>
      <c r="F145" s="77"/>
      <c r="G145" s="77"/>
      <c r="H145" s="2"/>
    </row>
    <row r="146" spans="1:8" ht="15">
      <c r="A146" s="52"/>
      <c r="B146" s="69" t="s">
        <v>109</v>
      </c>
      <c r="C146" s="70"/>
      <c r="D146" s="28">
        <v>0.2</v>
      </c>
      <c r="E146" s="29">
        <v>500</v>
      </c>
      <c r="F146" s="71">
        <f t="shared" ref="F146:F155" si="4">D146*E146</f>
        <v>100</v>
      </c>
      <c r="G146" s="72"/>
      <c r="H146" s="10"/>
    </row>
    <row r="147" spans="1:8" ht="15">
      <c r="A147" s="52"/>
      <c r="B147" s="69" t="s">
        <v>110</v>
      </c>
      <c r="C147" s="70"/>
      <c r="D147" s="28">
        <v>100</v>
      </c>
      <c r="E147" s="29">
        <v>1</v>
      </c>
      <c r="F147" s="71">
        <f t="shared" si="4"/>
        <v>100</v>
      </c>
      <c r="G147" s="72"/>
      <c r="H147" s="10"/>
    </row>
    <row r="148" spans="1:8" ht="15">
      <c r="A148" s="52"/>
      <c r="B148" s="69" t="s">
        <v>111</v>
      </c>
      <c r="C148" s="70"/>
      <c r="D148" s="28">
        <v>100</v>
      </c>
      <c r="E148" s="29">
        <v>10</v>
      </c>
      <c r="F148" s="71">
        <f t="shared" si="4"/>
        <v>1000</v>
      </c>
      <c r="G148" s="72"/>
      <c r="H148" s="10"/>
    </row>
    <row r="149" spans="1:8" ht="15">
      <c r="A149" s="52"/>
      <c r="B149" s="69" t="s">
        <v>112</v>
      </c>
      <c r="C149" s="70"/>
      <c r="D149" s="28">
        <v>1000</v>
      </c>
      <c r="E149" s="29">
        <v>1</v>
      </c>
      <c r="F149" s="71">
        <f t="shared" si="4"/>
        <v>1000</v>
      </c>
      <c r="G149" s="72"/>
      <c r="H149" s="10"/>
    </row>
    <row r="150" spans="1:8" ht="15">
      <c r="A150" s="52"/>
      <c r="B150" s="69"/>
      <c r="C150" s="70"/>
      <c r="D150" s="28"/>
      <c r="E150" s="29"/>
      <c r="F150" s="71">
        <f t="shared" si="4"/>
        <v>0</v>
      </c>
      <c r="G150" s="72"/>
      <c r="H150" s="10"/>
    </row>
    <row r="151" spans="1:8" ht="15">
      <c r="A151" s="52"/>
      <c r="B151" s="69"/>
      <c r="C151" s="70"/>
      <c r="D151" s="28"/>
      <c r="E151" s="29"/>
      <c r="F151" s="71">
        <f t="shared" si="4"/>
        <v>0</v>
      </c>
      <c r="G151" s="72"/>
      <c r="H151" s="10"/>
    </row>
    <row r="152" spans="1:8" ht="15">
      <c r="A152" s="52"/>
      <c r="B152" s="69"/>
      <c r="C152" s="70"/>
      <c r="D152" s="28"/>
      <c r="E152" s="29"/>
      <c r="F152" s="71">
        <f t="shared" si="4"/>
        <v>0</v>
      </c>
      <c r="G152" s="72"/>
      <c r="H152" s="10"/>
    </row>
    <row r="153" spans="1:8" ht="15">
      <c r="A153" s="52"/>
      <c r="B153" s="69"/>
      <c r="C153" s="70"/>
      <c r="D153" s="28"/>
      <c r="E153" s="29"/>
      <c r="F153" s="71">
        <f t="shared" si="4"/>
        <v>0</v>
      </c>
      <c r="G153" s="72"/>
      <c r="H153" s="10"/>
    </row>
    <row r="154" spans="1:8" ht="15">
      <c r="A154" s="52"/>
      <c r="B154" s="69"/>
      <c r="C154" s="70"/>
      <c r="D154" s="28"/>
      <c r="E154" s="29"/>
      <c r="F154" s="71">
        <f t="shared" si="4"/>
        <v>0</v>
      </c>
      <c r="G154" s="72"/>
      <c r="H154" s="10"/>
    </row>
    <row r="155" spans="1:8" ht="15">
      <c r="A155" s="52"/>
      <c r="B155" s="69"/>
      <c r="C155" s="70"/>
      <c r="D155" s="28"/>
      <c r="E155" s="29"/>
      <c r="F155" s="71">
        <f t="shared" si="4"/>
        <v>0</v>
      </c>
      <c r="G155" s="72"/>
      <c r="H155" s="10"/>
    </row>
    <row r="156" spans="1:8" ht="15.95" thickBot="1">
      <c r="A156" s="52"/>
      <c r="B156" s="24"/>
      <c r="C156" s="24"/>
      <c r="D156" s="32"/>
      <c r="E156" s="30" t="s">
        <v>102</v>
      </c>
      <c r="F156" s="73">
        <f>SUM(F146:G155)</f>
        <v>2200</v>
      </c>
      <c r="G156" s="74"/>
      <c r="H156" s="5"/>
    </row>
    <row r="157" spans="1:8" ht="15.95" thickBot="1">
      <c r="A157" s="52"/>
      <c r="B157" s="33"/>
      <c r="C157" s="33"/>
      <c r="D157" s="34"/>
      <c r="E157" s="2"/>
      <c r="F157" s="35"/>
      <c r="G157" s="35"/>
      <c r="H157" s="2"/>
    </row>
    <row r="158" spans="1:8" ht="21" thickBot="1">
      <c r="A158" s="52"/>
      <c r="B158" s="33"/>
      <c r="C158" s="33"/>
      <c r="D158" s="34"/>
      <c r="E158" s="36" t="s">
        <v>113</v>
      </c>
      <c r="F158" s="75">
        <f>SUM(F156,F143,F130,F117,F104,)</f>
        <v>4965</v>
      </c>
      <c r="G158" s="76"/>
      <c r="H158" s="5"/>
    </row>
    <row r="159" spans="1:8" ht="15">
      <c r="A159" s="52"/>
      <c r="B159" s="33"/>
      <c r="C159" s="33"/>
      <c r="D159" s="34"/>
      <c r="E159" s="2"/>
      <c r="F159" s="31"/>
      <c r="G159" s="31"/>
      <c r="H159" s="2"/>
    </row>
    <row r="160" spans="1:8" ht="35.25" customHeight="1" thickBot="1">
      <c r="A160" s="52"/>
      <c r="B160" s="66" t="s">
        <v>114</v>
      </c>
      <c r="C160" s="66"/>
      <c r="D160" s="66"/>
      <c r="E160" s="66"/>
      <c r="F160" s="66"/>
      <c r="G160" s="66"/>
      <c r="H160" s="2"/>
    </row>
    <row r="161" spans="1:8" ht="79.5" customHeight="1" thickBot="1">
      <c r="A161" s="52"/>
      <c r="B161" s="58" t="s">
        <v>115</v>
      </c>
      <c r="C161" s="59"/>
      <c r="D161" s="59"/>
      <c r="E161" s="59"/>
      <c r="F161" s="59"/>
      <c r="G161" s="60"/>
      <c r="H161" s="5"/>
    </row>
    <row r="162" spans="1:8" ht="15">
      <c r="A162" s="52"/>
      <c r="B162" s="25"/>
      <c r="C162" s="25"/>
      <c r="D162" s="25"/>
      <c r="E162" s="25"/>
      <c r="F162" s="25"/>
      <c r="G162" s="25"/>
      <c r="H162" s="2"/>
    </row>
    <row r="163" spans="1:8" ht="16.5" customHeight="1" thickBot="1">
      <c r="A163" s="52"/>
      <c r="B163" s="66" t="s">
        <v>116</v>
      </c>
      <c r="C163" s="66"/>
      <c r="D163" s="66"/>
      <c r="E163" s="66"/>
      <c r="F163" s="66"/>
      <c r="G163" s="66"/>
      <c r="H163" s="2"/>
    </row>
    <row r="164" spans="1:8" ht="60" customHeight="1" thickBot="1">
      <c r="A164" s="52"/>
      <c r="B164" s="58" t="s">
        <v>117</v>
      </c>
      <c r="C164" s="59"/>
      <c r="D164" s="59"/>
      <c r="E164" s="59"/>
      <c r="F164" s="59"/>
      <c r="G164" s="60"/>
      <c r="H164" s="5"/>
    </row>
    <row r="165" spans="1:8" ht="15">
      <c r="A165" s="52"/>
      <c r="B165" s="25"/>
      <c r="C165" s="25"/>
      <c r="D165" s="25"/>
      <c r="E165" s="25"/>
      <c r="F165" s="25"/>
      <c r="G165" s="25"/>
      <c r="H165" s="2"/>
    </row>
    <row r="166" spans="1:8" ht="15">
      <c r="A166" s="52"/>
      <c r="B166" s="2"/>
      <c r="C166" s="2"/>
      <c r="D166" s="2"/>
      <c r="E166" s="2"/>
      <c r="F166" s="2"/>
      <c r="G166" s="2"/>
      <c r="H166" s="2"/>
    </row>
    <row r="167" spans="1:8" ht="24.95">
      <c r="A167" s="52"/>
      <c r="B167" s="46" t="s">
        <v>118</v>
      </c>
      <c r="C167" s="41"/>
      <c r="D167" s="41"/>
      <c r="E167" s="41"/>
      <c r="F167" s="41"/>
      <c r="G167" s="41"/>
      <c r="H167" s="41"/>
    </row>
    <row r="168" spans="1:8" ht="15">
      <c r="A168" s="52"/>
      <c r="B168" s="1"/>
      <c r="C168" s="1"/>
      <c r="D168" s="1"/>
      <c r="E168" s="1"/>
      <c r="F168" s="1"/>
      <c r="G168" s="1"/>
      <c r="H168" s="2"/>
    </row>
    <row r="169" spans="1:8" ht="33" customHeight="1" thickBot="1">
      <c r="A169" s="52"/>
      <c r="B169" s="57" t="s">
        <v>119</v>
      </c>
      <c r="C169" s="57"/>
      <c r="D169" s="57"/>
      <c r="E169" s="57"/>
      <c r="F169" s="57"/>
      <c r="G169" s="57"/>
      <c r="H169" s="2"/>
    </row>
    <row r="170" spans="1:8" ht="61.5" customHeight="1" thickBot="1">
      <c r="A170" s="52"/>
      <c r="B170" s="58" t="s">
        <v>120</v>
      </c>
      <c r="C170" s="59"/>
      <c r="D170" s="59"/>
      <c r="E170" s="59"/>
      <c r="F170" s="59"/>
      <c r="G170" s="60"/>
      <c r="H170" s="5"/>
    </row>
    <row r="171" spans="1:8" ht="15">
      <c r="A171" s="52"/>
      <c r="B171" s="25"/>
      <c r="C171" s="25"/>
      <c r="D171" s="25"/>
      <c r="E171" s="25"/>
      <c r="F171" s="25"/>
      <c r="G171" s="25"/>
      <c r="H171" s="2"/>
    </row>
    <row r="172" spans="1:8" ht="16.5" customHeight="1" thickBot="1">
      <c r="A172" s="52"/>
      <c r="B172" s="66" t="s">
        <v>116</v>
      </c>
      <c r="C172" s="66"/>
      <c r="D172" s="66"/>
      <c r="E172" s="66"/>
      <c r="F172" s="66"/>
      <c r="G172" s="66"/>
      <c r="H172" s="2"/>
    </row>
    <row r="173" spans="1:8" ht="57" customHeight="1" thickBot="1">
      <c r="A173" s="52"/>
      <c r="B173" s="58" t="s">
        <v>117</v>
      </c>
      <c r="C173" s="59"/>
      <c r="D173" s="59"/>
      <c r="E173" s="59"/>
      <c r="F173" s="59"/>
      <c r="G173" s="60"/>
      <c r="H173" s="5"/>
    </row>
    <row r="174" spans="1:8" ht="15.75" customHeight="1">
      <c r="A174" s="52"/>
      <c r="B174" s="55"/>
      <c r="C174" s="55"/>
      <c r="D174" s="55"/>
      <c r="E174" s="55"/>
      <c r="F174" s="55"/>
      <c r="G174" s="55"/>
      <c r="H174" s="2"/>
    </row>
    <row r="175" spans="1:8" ht="30" customHeight="1">
      <c r="A175" s="52"/>
      <c r="B175" s="67" t="s">
        <v>121</v>
      </c>
      <c r="C175" s="67"/>
      <c r="D175" s="67"/>
      <c r="E175" s="67"/>
      <c r="F175" s="67"/>
      <c r="G175" s="67"/>
      <c r="H175" s="2"/>
    </row>
    <row r="176" spans="1:8" ht="7.5" customHeight="1">
      <c r="A176" s="52"/>
      <c r="B176" s="61"/>
      <c r="C176" s="61"/>
      <c r="D176" s="63"/>
      <c r="E176" s="63"/>
      <c r="F176" s="61"/>
      <c r="G176" s="61"/>
      <c r="H176" s="2"/>
    </row>
    <row r="177" spans="1:8" ht="15">
      <c r="A177" s="52"/>
      <c r="B177" s="61"/>
      <c r="C177" s="61"/>
      <c r="D177" s="38" t="s">
        <v>122</v>
      </c>
      <c r="E177" s="38" t="s">
        <v>123</v>
      </c>
      <c r="F177" s="61"/>
      <c r="G177" s="61"/>
      <c r="H177" s="2"/>
    </row>
    <row r="178" spans="1:8" ht="15">
      <c r="A178" s="52"/>
      <c r="B178" s="61"/>
      <c r="C178" s="61"/>
      <c r="D178" s="47" t="s">
        <v>124</v>
      </c>
      <c r="E178" s="48" t="s">
        <v>125</v>
      </c>
      <c r="F178" s="61"/>
      <c r="G178" s="61"/>
      <c r="H178" s="2"/>
    </row>
    <row r="179" spans="1:8" ht="14.25" customHeight="1">
      <c r="A179" s="52"/>
      <c r="B179" s="61"/>
      <c r="C179" s="61"/>
      <c r="D179" s="38" t="s">
        <v>126</v>
      </c>
      <c r="E179" s="38"/>
      <c r="F179" s="61"/>
      <c r="G179" s="61"/>
      <c r="H179" s="2"/>
    </row>
    <row r="180" spans="1:8" ht="6.75" customHeight="1" thickBot="1">
      <c r="A180" s="52"/>
      <c r="B180" s="62"/>
      <c r="C180" s="62"/>
      <c r="D180" s="37"/>
      <c r="E180" s="37"/>
      <c r="F180" s="62"/>
      <c r="G180" s="62"/>
      <c r="H180" s="2"/>
    </row>
    <row r="181" spans="1:8" ht="36.75" customHeight="1" thickBot="1">
      <c r="A181" s="52"/>
      <c r="B181" s="58" t="s">
        <v>127</v>
      </c>
      <c r="C181" s="59"/>
      <c r="D181" s="59"/>
      <c r="E181" s="59"/>
      <c r="F181" s="59"/>
      <c r="G181" s="60"/>
      <c r="H181" s="5"/>
    </row>
    <row r="182" spans="1:8" ht="15">
      <c r="A182" s="52"/>
      <c r="B182" s="25"/>
      <c r="C182" s="25"/>
      <c r="D182" s="25"/>
      <c r="E182" s="25"/>
      <c r="F182" s="25"/>
      <c r="G182" s="25"/>
      <c r="H182" s="2"/>
    </row>
    <row r="183" spans="1:8" ht="16.5" customHeight="1" thickBot="1">
      <c r="A183" s="52"/>
      <c r="B183" s="57" t="s">
        <v>128</v>
      </c>
      <c r="C183" s="57"/>
      <c r="D183" s="57"/>
      <c r="E183" s="57"/>
      <c r="F183" s="57"/>
      <c r="G183" s="57"/>
      <c r="H183" s="2"/>
    </row>
    <row r="184" spans="1:8" ht="57" customHeight="1" thickBot="1">
      <c r="A184" s="52"/>
      <c r="B184" s="58" t="s">
        <v>129</v>
      </c>
      <c r="C184" s="59"/>
      <c r="D184" s="59"/>
      <c r="E184" s="59"/>
      <c r="F184" s="59"/>
      <c r="G184" s="60"/>
      <c r="H184" s="2"/>
    </row>
    <row r="185" spans="1:8" ht="15">
      <c r="A185" s="52"/>
      <c r="B185" s="2"/>
      <c r="C185" s="2"/>
      <c r="D185" s="2"/>
      <c r="E185" s="2"/>
      <c r="F185" s="2"/>
      <c r="G185" s="2"/>
      <c r="H185" s="2"/>
    </row>
    <row r="186" spans="1:8" ht="54.75" customHeight="1">
      <c r="A186" s="52"/>
      <c r="B186" s="68" t="s">
        <v>130</v>
      </c>
      <c r="C186" s="68"/>
      <c r="D186" s="68"/>
      <c r="E186" s="68"/>
      <c r="F186" s="68"/>
      <c r="G186" s="68"/>
      <c r="H186" s="2"/>
    </row>
    <row r="187" spans="1:8" ht="15">
      <c r="A187" s="52"/>
      <c r="B187" s="2"/>
      <c r="C187" s="2"/>
      <c r="D187" s="2"/>
      <c r="E187" s="2"/>
      <c r="F187" s="2"/>
      <c r="G187" s="2"/>
      <c r="H187" s="2"/>
    </row>
    <row r="188" spans="1:8" ht="16.5" customHeight="1" thickBot="1">
      <c r="A188" s="52"/>
      <c r="B188" s="64" t="s">
        <v>131</v>
      </c>
      <c r="C188" s="64"/>
      <c r="D188" s="64"/>
      <c r="E188" s="64"/>
      <c r="F188" s="64"/>
      <c r="G188" s="64"/>
      <c r="H188" s="2"/>
    </row>
    <row r="189" spans="1:8" ht="110.25" customHeight="1" thickBot="1">
      <c r="A189" s="52"/>
      <c r="B189" s="58" t="s">
        <v>132</v>
      </c>
      <c r="C189" s="59"/>
      <c r="D189" s="59"/>
      <c r="E189" s="59"/>
      <c r="F189" s="59"/>
      <c r="G189" s="60"/>
      <c r="H189" s="5"/>
    </row>
    <row r="190" spans="1:8" ht="15">
      <c r="A190" s="52"/>
      <c r="B190" s="25"/>
      <c r="C190" s="25"/>
      <c r="D190" s="25"/>
      <c r="E190" s="25"/>
      <c r="F190" s="25"/>
      <c r="G190" s="25"/>
      <c r="H190" s="2"/>
    </row>
    <row r="191" spans="1:8" ht="16.5" customHeight="1" thickBot="1">
      <c r="A191" s="52"/>
      <c r="B191" s="65" t="s">
        <v>133</v>
      </c>
      <c r="C191" s="64"/>
      <c r="D191" s="64"/>
      <c r="E191" s="64"/>
      <c r="F191" s="64"/>
      <c r="G191" s="64"/>
      <c r="H191" s="2"/>
    </row>
    <row r="192" spans="1:8" ht="99" customHeight="1" thickBot="1">
      <c r="A192" s="52"/>
      <c r="B192" s="58" t="s">
        <v>134</v>
      </c>
      <c r="C192" s="59"/>
      <c r="D192" s="59"/>
      <c r="E192" s="59"/>
      <c r="F192" s="59"/>
      <c r="G192" s="60"/>
      <c r="H192" s="5"/>
    </row>
    <row r="193" spans="1:8" ht="15">
      <c r="A193" s="52"/>
      <c r="B193" s="25"/>
      <c r="C193" s="25"/>
      <c r="D193" s="25"/>
      <c r="E193" s="25"/>
      <c r="F193" s="25"/>
      <c r="G193" s="25"/>
      <c r="H193" s="2"/>
    </row>
    <row r="194" spans="1:8" ht="23.1">
      <c r="A194" s="52"/>
      <c r="B194" s="53" t="s">
        <v>135</v>
      </c>
      <c r="C194" s="54"/>
      <c r="D194" s="54"/>
      <c r="E194" s="54"/>
      <c r="F194" s="54"/>
      <c r="G194" s="54"/>
      <c r="H194" s="52"/>
    </row>
    <row r="195" spans="1:8" ht="15">
      <c r="A195" s="52"/>
      <c r="B195" s="2"/>
      <c r="C195" s="2"/>
      <c r="D195" s="2"/>
      <c r="E195" s="2"/>
      <c r="F195" s="2"/>
      <c r="G195" s="2"/>
      <c r="H195" s="52"/>
    </row>
    <row r="196" spans="1:8" ht="23.1">
      <c r="A196" s="52"/>
      <c r="B196" s="53"/>
      <c r="C196" s="54"/>
      <c r="D196" s="54"/>
      <c r="E196" s="54"/>
      <c r="F196" s="54"/>
      <c r="G196" s="54"/>
      <c r="H196" s="52"/>
    </row>
  </sheetData>
  <mergeCells count="238">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4:G104"/>
    <mergeCell ref="B106:G106"/>
    <mergeCell ref="B107:C107"/>
    <mergeCell ref="F107:G107"/>
    <mergeCell ref="B108:C108"/>
    <mergeCell ref="F108:G108"/>
    <mergeCell ref="B101:C101"/>
    <mergeCell ref="F101:G101"/>
    <mergeCell ref="B102:C102"/>
    <mergeCell ref="F102:G102"/>
    <mergeCell ref="B103:C103"/>
    <mergeCell ref="F103:G103"/>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s>
  <hyperlinks>
    <hyperlink ref="D25" r:id="rId1" xr:uid="{00000000-0004-0000-0000-000000000000}"/>
    <hyperlink ref="G37" r:id="rId2" xr:uid="{00000000-0004-0000-0000-000001000000}"/>
  </hyperlinks>
  <pageMargins left="0.7" right="0.7" top="0.75" bottom="0.75" header="0.3" footer="0.3"/>
  <pageSetup orientation="portrait"/>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C167EF-DDB4-4835-A6B6-8FB2A3C62F90}"/>
</file>

<file path=customXml/itemProps2.xml><?xml version="1.0" encoding="utf-8"?>
<ds:datastoreItem xmlns:ds="http://schemas.openxmlformats.org/officeDocument/2006/customXml" ds:itemID="{AE96E183-0CB9-46C1-ACCA-76C11F68A006}"/>
</file>

<file path=customXml/itemProps3.xml><?xml version="1.0" encoding="utf-8"?>
<ds:datastoreItem xmlns:ds="http://schemas.openxmlformats.org/officeDocument/2006/customXml" ds:itemID="{D4B18B43-4D50-4658-AD73-D7F7899707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2024-07-25T18:39:36Z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