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checkCompatibility="1" autoCompressPictures="0"/>
  <xr:revisionPtr revIDLastSave="0" documentId="11_37DBEBCBF9810D83C2CF7452F106462B344A379A" xr6:coauthVersionLast="47" xr6:coauthVersionMax="47" xr10:uidLastSave="{00000000-0000-0000-0000-000000000000}"/>
  <bookViews>
    <workbookView xWindow="0" yWindow="0" windowWidth="25600" windowHeight="14420" xr2:uid="{00000000-000D-0000-FFFF-FFFF00000000}"/>
  </bookViews>
  <sheets>
    <sheet name="Sheet1" sheetId="1" r:id="rId1"/>
    <sheet name="Sheet2" sheetId="2" r:id="rId2"/>
    <sheet name="Sheet3" sheetId="3" r:id="rId3"/>
  </sheet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46" i="1" l="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9" i="1"/>
  <c r="F110" i="1"/>
  <c r="F111" i="1"/>
  <c r="F112" i="1"/>
  <c r="F113" i="1"/>
  <c r="F114" i="1"/>
  <c r="F115" i="1"/>
  <c r="F116" i="1"/>
  <c r="F117" i="1"/>
  <c r="F94" i="1"/>
  <c r="F95" i="1"/>
  <c r="F96" i="1"/>
  <c r="F97" i="1"/>
  <c r="F98" i="1"/>
  <c r="F99" i="1"/>
  <c r="F100" i="1"/>
  <c r="F101" i="1"/>
  <c r="F102" i="1"/>
  <c r="F103" i="1"/>
  <c r="F104" i="1"/>
  <c r="F158" i="1"/>
</calcChain>
</file>

<file path=xl/sharedStrings.xml><?xml version="1.0" encoding="utf-8"?>
<sst xmlns="http://schemas.openxmlformats.org/spreadsheetml/2006/main" count="137" uniqueCount="114">
  <si>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</si>
  <si>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</si>
  <si>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</si>
  <si>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</si>
  <si>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Bevier Café Reusable Carry-out Program</t>
  </si>
  <si>
    <t>Total Amount Requested from SSC:</t>
  </si>
  <si>
    <t xml:space="preserve">   TBD</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</si>
  <si>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</si>
  <si>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</si>
  <si>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</si>
  <si>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</si>
  <si>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</si>
  <si>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</si>
  <si>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</si>
  <si>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</si>
  <si>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</si>
  <si>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</si>
  <si>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</si>
  <si>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</si>
  <si>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</si>
  <si>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</si>
  <si>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Eileen Ennis</t>
  </si>
  <si>
    <t>Unit/Department:</t>
  </si>
  <si>
    <t>FSHN</t>
  </si>
  <si>
    <t>Email:</t>
  </si>
  <si>
    <t>eennis2@illinois.edu</t>
  </si>
  <si>
    <t>Phone Number:</t>
  </si>
  <si>
    <t>(224) 535-1275</t>
  </si>
  <si>
    <t>Organization Code (for CFOP):</t>
  </si>
  <si>
    <t>301682</t>
  </si>
  <si>
    <t>Financial Contact</t>
  </si>
  <si>
    <t>Janice Trudell</t>
  </si>
  <si>
    <t>Role:</t>
  </si>
  <si>
    <t>Accounting</t>
  </si>
  <si>
    <t>Faculty/Unit/Department:</t>
  </si>
  <si>
    <t>jmhall@illinois.edu</t>
  </si>
  <si>
    <t>265-0378</t>
  </si>
  <si>
    <t>Project Team:</t>
  </si>
  <si>
    <t>Name</t>
  </si>
  <si>
    <t>Faculty/Department</t>
  </si>
  <si>
    <t>Email</t>
  </si>
  <si>
    <t>Carter Phillips</t>
  </si>
  <si>
    <t>cphllps@illinois.edu</t>
  </si>
  <si>
    <t>Alanna Olah</t>
  </si>
  <si>
    <t>aolah@illinois.edu</t>
  </si>
  <si>
    <t>Facilities Manager Contact</t>
  </si>
  <si>
    <t>(if applicable)</t>
  </si>
  <si>
    <t>Leslie Alexander</t>
  </si>
  <si>
    <t>laa@illinois.edu</t>
  </si>
  <si>
    <t>333-2447</t>
  </si>
  <si>
    <t>PROJECT DESCRIPTION</t>
  </si>
  <si>
    <t>Provide a brief background of the project, the goals, and desired outcome.</t>
  </si>
  <si>
    <t xml:space="preserve">The Bevier Café is a learning laboratory where Food Science and Human Nutrition (FSHN) students  get hands on experience running a food service establishment.  The funding requested in this application will be used to purchase reusable carry-out containers for use in the Bevier Cafe.  This idea was formed as an honors project for one of our Hospitality Management students, Eileen Ennis. The initial project goal was to reduce waste in the Bevier Cafe.  After some consideration we came to the conclusion that one of the most effective ways to reduce waste would be to simply purchase less disposable carry-out containers.     </t>
  </si>
  <si>
    <t>How will the project improve the sustainability of the Illinois campus and how will the project go above and beyond campus standards?</t>
  </si>
  <si>
    <t xml:space="preserve">The focus of the project is to reduce waste in the Bevier Café, a student run restaurant in the department of Food Science and Human Nutrition. The project aims to implement a reusable carry-out program in the café.  For each reusable container there is a lifespan of at least 100 uses, meaning that each container will prevent a minimum of 100 disposable containers from entering the landfill. The containers are dishwasher safe and customers would receive a clean one upon each visit to the cafe. Once the containers reach the end of their lifespan they can be recycled, greatly reducing the carbon footprint.  The program would be a chance to involve both university students, faculty, and general public guests in the waste reduction process. FSHN students working in the Bevier Cafe go on to work in food service establishments across the country, and implementation of this program would serve as a sustainability model for them to apply to their future careers.  Furthermore, it would serve as a chance to build awareness about how much we simply throw in the trash without thinking and where it actually goes. The program aims to find a solution to the problem of disposable carry-out containers and would serve as an example for reusable programs that could also be implemented in other parts of the university and community. </t>
  </si>
  <si>
    <t>Where will the project be located? Will special permissions be required to enact the project on this site? If so, please explain and attach any letters of support at the end of the application.</t>
  </si>
  <si>
    <t>The project will be located inside the Bevier Café in Bevier Hall.  Carter Phillips manages the Bevier Café and the FSHN department is supportive of the project.</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</si>
  <si>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</si>
  <si>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N/A</t>
  </si>
  <si>
    <t>Please indicate how this project will involve or impact students. What role will students play in the project?</t>
  </si>
  <si>
    <t>The project will involve those students in the FSHN department who are enrolled in the Quanity Foods course at the Bevier Café.   As a part of their instruction these students will help to pilot the program, implement the programs operation and track purchasing data to monitor waste reducion using the reusable containers.  Each year, upon graduating these students will be in control of food service operations across the world.  They will have an intimate knowledge of the environmental and cost savings of such a program.  Students who eat in the Bevier Café will also be educated through posters explaining the impact of  the reusable container program and by joining they can  take an active role in diverting waste from the landfill.</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</si>
  <si>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</si>
  <si>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</si>
  <si>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</si>
  <si>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</si>
  <si>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</si>
  <si>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</si>
  <si>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</si>
  <si>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</si>
  <si>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Material Procurement</t>
  </si>
  <si>
    <t>4-6 weeks</t>
  </si>
  <si>
    <t>Fall of '16</t>
  </si>
  <si>
    <t>Signage production</t>
  </si>
  <si>
    <t>2 weeks</t>
  </si>
  <si>
    <t>Student Training</t>
  </si>
  <si>
    <t>Every Semester</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</si>
  <si>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</si>
  <si>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</si>
  <si>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</si>
  <si>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</si>
  <si>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</si>
  <si>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</si>
  <si>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</si>
  <si>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9x9 Container</t>
  </si>
  <si>
    <t>12oz Contianer</t>
  </si>
  <si>
    <t>Subtotal</t>
  </si>
  <si>
    <t>Publicity &amp; Communication</t>
  </si>
  <si>
    <t>On-Site Signage</t>
  </si>
  <si>
    <t>External Posters</t>
  </si>
  <si>
    <t>Personnel &amp; Wages</t>
  </si>
  <si>
    <t xml:space="preserve">Labor Provided by FSHN </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</si>
  <si>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</si>
  <si>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</si>
  <si>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</si>
  <si>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</si>
  <si>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Ongoing funding for replacement of containers will be facilitated from diverting the funds normally spent on disposable supplies.  Customers will be assessed a one time charge for the cost of the container.  Upon returning a soiled container they will be issued a new clean container with their order or a voucher for future carry out orders.  The wages required for supervisorial staff will continue to be funded by the Department of Food Science and Human Nutrition.  Participants in the program will be rewarded with discounted meals to encourage engagement.</t>
  </si>
  <si>
    <t>Please include any other sources of funding that have been obtained or applied for, and please attach any relevant letters of support.</t>
  </si>
  <si>
    <t>ENVIRONMENTAL AND ECONOMIC IMPACTS</t>
  </si>
  <si>
    <t xml:space="preserve">Which aspects of sustainability will the project address, and how? Does the project fit within any of the iCAP goals? If so, how does the project go beyond university status quo standards and policies? </t>
  </si>
  <si>
    <t>The project will address waste reduction by replacing disposable to go containers with reusable ones in the Bevier Café. The reusable containers have a lifespan of at least 100 uses. This not only would have an environmental impact, but also an economic one. Where we might be paying $28 ($0.28 a piece) for 100 disposable containers, we would only need to pay $4.44 for the reusable container that can be used 100 times. When the containers can no longer be used, they can be recycled. This process would align with the iCAP goals by reducing the waste going to landfills and increasing recycling rates since the containers can be recycled at the end of their lifespan. The program could have a significant impact on waste reduction, because the Café currently uses approximately 19,000 to go containers each fiscal year. It goes beyond the university status quo standards and policies, because it will educate our students who will themselves be running food service establishments in the very near future.</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</si>
  <si>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</si>
  <si>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</si>
  <si>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</si>
  <si>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</si>
  <si>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</si>
  <si>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</si>
  <si>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How will impacts be measured in the near and long term? Will there be metering or survey strategies to track outcomes and progress?</t>
  </si>
  <si>
    <t>While quantifying the carbon emissions from the manufacturing and shipping of disposable carry-out containers is difficult.  It is apparent that using a reusable container would greatly reduce the carbon foot print from manufacturing and frequent delivery vehicles.  Some data that we can quantify is the amount of waste diverted from the landfill by tracking the number of times a reusable to go container is used we can calculate total weight diverted over time.  We plan to use that data to visually show guests the total waste divertion in our poster displays.  The overall goal is  reduce disposable use in Bevier Café carry-out orders by 80% after one year of programs implementation. This can be measured by reviewing the Bevier Café product mix report, which can show how many customers have enrolled in the reusable to-go program as well as how many meals have been ordered using the reusable containers.</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</si>
  <si>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family val="2"/>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</si>
  <si>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</si>
  <si>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This project will be promoted internally through a number of posters, social media, and ACES digital signage to explain the reusable program.    We will also add details of this project to all of our external marketing using conventional media outlets.  This project would be highlighted in college and campus wide events like Explore Aces and Sustainability Week.</t>
  </si>
  <si>
    <t>What are your outreach goals and how can they be measured?</t>
  </si>
  <si>
    <t>With this project we hope to highlight the SSC efforts moving towards a sustainable local food system.  The amazing educational value of the Bevier reusable carry-out program will be measured by guest surveys and student ICES evaluations.  It is our intention to use this public forum to educate students, faculty and staff about reducing environmental impact.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</si>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</sst>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3">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8"/>
      <color indexed="8"/>
      <name val="Calibri"/>
      <family val="2"/>
    </font>
    <font>
      <b/>
      <sz val="24"/>
      <color rgb="FFE36C09"/>
      <name val="Calibri"/>
      <family val="2"/>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125">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6" fillId="6" borderId="23" xfId="0" applyFont="1" applyFill="1" applyBorder="1" applyAlignment="1" applyProtection="1">
      <alignment horizontal="center" vertical="center"/>
      <protection locked="0"/>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0" fontId="11" fillId="6" borderId="0" xfId="2" applyNumberFormat="1" applyFill="1" applyBorder="1" applyAlignment="1" applyProtection="1">
      <alignment horizontal="center" vertical="center"/>
      <protection locked="0"/>
    </xf>
    <xf numFmtId="0" fontId="11" fillId="6" borderId="23" xfId="2" applyNumberFormat="1" applyFill="1" applyBorder="1" applyAlignment="1" applyProtection="1">
      <alignment horizontal="center" vertical="center"/>
      <protection locked="0"/>
    </xf>
    <xf numFmtId="0" fontId="11" fillId="6" borderId="23" xfId="2" applyFill="1" applyBorder="1" applyAlignment="1" applyProtection="1">
      <alignment horizontal="center"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center" vertical="center"/>
      <protection locked="0"/>
    </xf>
    <xf numFmtId="49" fontId="3" fillId="5" borderId="30" xfId="0" applyNumberFormat="1" applyFont="1" applyFill="1" applyBorder="1" applyAlignment="1" applyProtection="1">
      <alignment horizontal="center" vertical="center"/>
      <protection locked="0"/>
    </xf>
    <xf numFmtId="49" fontId="3" fillId="5" borderId="29" xfId="0" applyNumberFormat="1" applyFont="1" applyFill="1" applyBorder="1" applyAlignment="1" applyProtection="1">
      <alignment horizontal="center" vertical="center"/>
      <protection locked="0"/>
    </xf>
    <xf numFmtId="49" fontId="3" fillId="5" borderId="31" xfId="0" applyNumberFormat="1" applyFont="1" applyFill="1" applyBorder="1" applyAlignment="1" applyProtection="1">
      <alignment horizontal="center" vertical="center"/>
      <protection locked="0"/>
    </xf>
    <xf numFmtId="0" fontId="4" fillId="4" borderId="0" xfId="0" applyFont="1" applyFill="1" applyAlignment="1">
      <alignment horizontal="left" vertical="center"/>
    </xf>
    <xf numFmtId="0" fontId="2" fillId="3" borderId="0" xfId="0" applyFont="1" applyFill="1" applyAlignment="1">
      <alignment horizontal="center" vertical="center"/>
    </xf>
    <xf numFmtId="0" fontId="10" fillId="3" borderId="0" xfId="0" applyFont="1" applyFill="1" applyAlignment="1">
      <alignment horizontal="center" vertical="center"/>
    </xf>
    <xf numFmtId="49" fontId="3"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3" xfId="0" applyNumberFormat="1" applyFont="1" applyFill="1" applyBorder="1" applyAlignment="1" applyProtection="1">
      <alignment horizontal="center" vertical="center"/>
      <protection locked="0"/>
    </xf>
    <xf numFmtId="49" fontId="3" fillId="5" borderId="4"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0" fontId="7" fillId="3" borderId="0" xfId="0" applyFont="1" applyFill="1" applyAlignment="1">
      <alignment horizontal="center"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11" fillId="2" borderId="3" xfId="2" applyNumberForma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12" xfId="0"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6" fillId="4" borderId="1" xfId="0" applyFont="1" applyFill="1" applyBorder="1" applyAlignment="1">
      <alignment horizontal="left"/>
    </xf>
    <xf numFmtId="0" fontId="6" fillId="4" borderId="1" xfId="0" applyFont="1" applyFill="1" applyBorder="1" applyAlignment="1">
      <alignment horizontal="left" vertical="center"/>
    </xf>
    <xf numFmtId="0" fontId="7" fillId="3" borderId="22" xfId="0" applyFont="1" applyFill="1" applyBorder="1" applyAlignment="1">
      <alignment horizontal="center" vertical="center"/>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9" fillId="3" borderId="0" xfId="0" applyFont="1" applyFill="1" applyAlignment="1">
      <alignment horizontal="center" vertical="center"/>
    </xf>
    <xf numFmtId="0" fontId="3" fillId="3"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164" fontId="3" fillId="5" borderId="7" xfId="0" applyNumberFormat="1" applyFont="1" applyFill="1" applyBorder="1" applyAlignment="1" applyProtection="1">
      <alignment vertical="center"/>
      <protection locked="0"/>
    </xf>
    <xf numFmtId="49" fontId="3" fillId="5" borderId="7" xfId="0" applyNumberFormat="1" applyFont="1" applyFill="1" applyBorder="1" applyAlignment="1" applyProtection="1">
      <alignment vertical="center"/>
      <protection locked="0"/>
    </xf>
    <xf numFmtId="0" fontId="3" fillId="3" borderId="10" xfId="0" applyFont="1" applyFill="1" applyBorder="1" applyAlignment="1">
      <alignment horizontal="left" vertical="center"/>
    </xf>
    <xf numFmtId="0" fontId="6" fillId="3" borderId="17" xfId="0" applyFont="1" applyFill="1" applyBorder="1" applyAlignment="1">
      <alignment horizontal="left" vertical="top" wrapText="1"/>
    </xf>
    <xf numFmtId="0" fontId="6" fillId="3" borderId="0" xfId="0" applyFont="1" applyFill="1" applyAlignment="1">
      <alignment horizontal="left" vertical="top" wrapText="1"/>
    </xf>
    <xf numFmtId="0" fontId="3" fillId="3" borderId="0" xfId="0" applyFont="1" applyFill="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aa@illinois.edu" TargetMode="External"/><Relationship Id="rId2" Type="http://schemas.openxmlformats.org/officeDocument/2006/relationships/hyperlink" Target="mailto:cphllps@illinois.edu" TargetMode="External"/><Relationship Id="rId1" Type="http://schemas.openxmlformats.org/officeDocument/2006/relationships/hyperlink" Target="mailto:eennis2@illinois.edu" TargetMode="External"/><Relationship Id="rId6" Type="http://schemas.openxmlformats.org/officeDocument/2006/relationships/drawing" Target="../drawings/drawing1.xml"/><Relationship Id="rId5" Type="http://schemas.openxmlformats.org/officeDocument/2006/relationships/hyperlink" Target="mailto:aolah@illinois.edu" TargetMode="External"/><Relationship Id="rId4" Type="http://schemas.openxmlformats.org/officeDocument/2006/relationships/hyperlink" Target="mailto:jmhall@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topLeftCell="A171" zoomScale="80" zoomScaleNormal="80" zoomScalePageLayoutView="80" workbookViewId="0">
      <selection activeCell="B192" sqref="B192:G192"/>
    </sheetView>
  </sheetViews>
  <sheetFormatPr defaultColWidth="8.85546875" defaultRowHeight="14.1"/>
  <cols>
    <col min="2" max="2" width="25.7109375" customWidth="1"/>
    <col min="3" max="3" width="31.42578125" customWidth="1"/>
    <col min="4" max="4" width="26.42578125" customWidth="1"/>
    <col min="5" max="7" width="25.7109375" customWidth="1"/>
    <col min="8" max="8" width="58" customWidth="1"/>
  </cols>
  <sheetData>
    <row r="1" spans="1:8" ht="72" customHeight="1">
      <c r="A1" s="112"/>
      <c r="B1" s="57"/>
      <c r="C1" s="57"/>
      <c r="D1" s="57"/>
      <c r="E1" s="57"/>
      <c r="F1" s="57"/>
      <c r="G1" s="57"/>
      <c r="H1" s="1"/>
    </row>
    <row r="2" spans="1:8" ht="30">
      <c r="A2" s="112"/>
      <c r="B2" s="58" t="s">
        <v>0</v>
      </c>
      <c r="C2" s="58"/>
      <c r="D2" s="58"/>
      <c r="E2" s="58"/>
      <c r="F2" s="58"/>
      <c r="G2" s="58"/>
      <c r="H2" s="2"/>
    </row>
    <row r="3" spans="1:8" ht="15.95" thickBot="1">
      <c r="A3" s="112"/>
      <c r="B3" s="2"/>
      <c r="C3" s="2"/>
      <c r="D3" s="2"/>
      <c r="E3" s="2"/>
      <c r="F3" s="2"/>
      <c r="G3" s="2"/>
      <c r="H3" s="2"/>
    </row>
    <row r="4" spans="1:8" ht="15.75" customHeight="1">
      <c r="A4" s="112"/>
      <c r="B4" s="59" t="s">
        <v>1</v>
      </c>
      <c r="C4" s="60"/>
      <c r="D4" s="60"/>
      <c r="E4" s="60"/>
      <c r="F4" s="60"/>
      <c r="G4" s="61"/>
      <c r="H4" s="2"/>
    </row>
    <row r="5" spans="1:8" ht="15">
      <c r="A5" s="112"/>
      <c r="B5" s="62"/>
      <c r="C5" s="63"/>
      <c r="D5" s="63"/>
      <c r="E5" s="63"/>
      <c r="F5" s="63"/>
      <c r="G5" s="64"/>
      <c r="H5" s="2"/>
    </row>
    <row r="6" spans="1:8" ht="15">
      <c r="A6" s="112"/>
      <c r="B6" s="62"/>
      <c r="C6" s="63"/>
      <c r="D6" s="63"/>
      <c r="E6" s="63"/>
      <c r="F6" s="63"/>
      <c r="G6" s="64"/>
      <c r="H6" s="2"/>
    </row>
    <row r="7" spans="1:8" ht="15">
      <c r="A7" s="112"/>
      <c r="B7" s="62"/>
      <c r="C7" s="63"/>
      <c r="D7" s="63"/>
      <c r="E7" s="63"/>
      <c r="F7" s="63"/>
      <c r="G7" s="64"/>
      <c r="H7" s="2"/>
    </row>
    <row r="8" spans="1:8" ht="15">
      <c r="A8" s="112"/>
      <c r="B8" s="62"/>
      <c r="C8" s="63"/>
      <c r="D8" s="63"/>
      <c r="E8" s="63"/>
      <c r="F8" s="63"/>
      <c r="G8" s="64"/>
      <c r="H8" s="2"/>
    </row>
    <row r="9" spans="1:8" ht="15">
      <c r="A9" s="112"/>
      <c r="B9" s="62"/>
      <c r="C9" s="63"/>
      <c r="D9" s="63"/>
      <c r="E9" s="63"/>
      <c r="F9" s="63"/>
      <c r="G9" s="64"/>
      <c r="H9" s="2"/>
    </row>
    <row r="10" spans="1:8" ht="15.95" thickBot="1">
      <c r="A10" s="112"/>
      <c r="B10" s="65"/>
      <c r="C10" s="66"/>
      <c r="D10" s="66"/>
      <c r="E10" s="66"/>
      <c r="F10" s="66"/>
      <c r="G10" s="67"/>
      <c r="H10" s="2"/>
    </row>
    <row r="11" spans="1:8" ht="24.95">
      <c r="A11" s="112"/>
      <c r="B11" s="56" t="s">
        <v>2</v>
      </c>
      <c r="C11" s="56"/>
      <c r="D11" s="56"/>
      <c r="E11" s="56"/>
      <c r="F11" s="56"/>
      <c r="G11" s="56"/>
      <c r="H11" s="56"/>
    </row>
    <row r="12" spans="1:8" ht="26.1" thickBot="1">
      <c r="A12" s="112"/>
      <c r="B12" s="3"/>
      <c r="C12" s="3"/>
      <c r="D12" s="4"/>
      <c r="E12" s="4"/>
      <c r="F12" s="4"/>
      <c r="G12" s="4"/>
      <c r="H12" s="3"/>
    </row>
    <row r="13" spans="1:8" ht="15.95" thickBot="1">
      <c r="A13" s="112"/>
      <c r="B13" s="68" t="s">
        <v>3</v>
      </c>
      <c r="C13" s="69"/>
      <c r="D13" s="70" t="s">
        <v>4</v>
      </c>
      <c r="E13" s="71"/>
      <c r="F13" s="71"/>
      <c r="G13" s="72"/>
      <c r="H13" s="5"/>
    </row>
    <row r="14" spans="1:8" ht="15.95" thickBot="1">
      <c r="A14" s="112"/>
      <c r="B14" s="68" t="s">
        <v>5</v>
      </c>
      <c r="C14" s="69"/>
      <c r="D14" s="119" t="s">
        <v>6</v>
      </c>
      <c r="E14" s="6"/>
      <c r="F14" s="7"/>
      <c r="G14" s="7"/>
      <c r="H14" s="2"/>
    </row>
    <row r="15" spans="1:8" ht="15.95" thickBot="1">
      <c r="A15" s="112"/>
      <c r="B15" s="68" t="s">
        <v>7</v>
      </c>
      <c r="C15" s="69"/>
      <c r="D15" s="120" t="s">
        <v>8</v>
      </c>
      <c r="E15" s="121" t="s">
        <v>9</v>
      </c>
      <c r="F15" s="48" t="s">
        <v>10</v>
      </c>
      <c r="G15" s="49"/>
      <c r="H15" s="8"/>
    </row>
    <row r="16" spans="1:8" ht="16.5" customHeight="1">
      <c r="A16" s="112"/>
      <c r="B16" s="50" t="s">
        <v>11</v>
      </c>
      <c r="C16" s="51"/>
      <c r="D16" s="52" t="s">
        <v>12</v>
      </c>
      <c r="E16" s="53"/>
      <c r="F16" s="9" t="s">
        <v>13</v>
      </c>
      <c r="G16" s="10" t="s">
        <v>14</v>
      </c>
      <c r="H16" s="8"/>
    </row>
    <row r="17" spans="1:8" ht="15.95" thickBot="1">
      <c r="A17" s="112"/>
      <c r="B17" s="50"/>
      <c r="C17" s="51"/>
      <c r="D17" s="54"/>
      <c r="E17" s="55"/>
      <c r="F17" s="11" t="s">
        <v>12</v>
      </c>
      <c r="G17" s="12" t="s">
        <v>15</v>
      </c>
      <c r="H17" s="8"/>
    </row>
    <row r="18" spans="1:8" ht="15">
      <c r="A18" s="112"/>
      <c r="B18" s="42"/>
      <c r="C18" s="42"/>
      <c r="D18" s="13"/>
      <c r="E18" s="14"/>
      <c r="F18" s="15" t="s">
        <v>16</v>
      </c>
      <c r="G18" s="16" t="s">
        <v>17</v>
      </c>
      <c r="H18" s="8"/>
    </row>
    <row r="19" spans="1:8" ht="15">
      <c r="A19" s="112"/>
      <c r="B19" s="2"/>
      <c r="C19" s="2"/>
      <c r="D19" s="2"/>
      <c r="E19" s="2"/>
      <c r="F19" s="17"/>
      <c r="G19" s="17"/>
      <c r="H19" s="2"/>
    </row>
    <row r="20" spans="1:8" ht="24.95">
      <c r="A20" s="112"/>
      <c r="B20" s="56" t="s">
        <v>18</v>
      </c>
      <c r="C20" s="56"/>
      <c r="D20" s="56"/>
      <c r="E20" s="56"/>
      <c r="F20" s="56"/>
      <c r="G20" s="56"/>
      <c r="H20" s="56"/>
    </row>
    <row r="21" spans="1:8" ht="24.95">
      <c r="A21" s="112"/>
      <c r="B21" s="3"/>
      <c r="C21" s="3"/>
      <c r="D21" s="3"/>
      <c r="E21" s="3"/>
      <c r="F21" s="3"/>
      <c r="G21" s="3"/>
      <c r="H21" s="3"/>
    </row>
    <row r="22" spans="1:8" ht="26.1" thickBot="1">
      <c r="A22" s="112"/>
      <c r="B22" s="73" t="s">
        <v>19</v>
      </c>
      <c r="C22" s="73"/>
      <c r="D22" s="4"/>
      <c r="E22" s="4"/>
      <c r="F22" s="3"/>
      <c r="G22" s="3"/>
      <c r="H22" s="3"/>
    </row>
    <row r="23" spans="1:8" ht="15.95" thickBot="1">
      <c r="A23" s="112"/>
      <c r="B23" s="74" t="s">
        <v>20</v>
      </c>
      <c r="C23" s="75"/>
      <c r="D23" s="70" t="s">
        <v>21</v>
      </c>
      <c r="E23" s="72"/>
      <c r="F23" s="5"/>
      <c r="G23" s="2"/>
      <c r="H23" s="2"/>
    </row>
    <row r="24" spans="1:8" ht="15.95" thickBot="1">
      <c r="A24" s="112"/>
      <c r="B24" s="74" t="s">
        <v>22</v>
      </c>
      <c r="C24" s="75"/>
      <c r="D24" s="70" t="s">
        <v>23</v>
      </c>
      <c r="E24" s="72"/>
      <c r="F24" s="5"/>
      <c r="G24" s="2"/>
      <c r="H24" s="2"/>
    </row>
    <row r="25" spans="1:8" ht="15.95" thickBot="1">
      <c r="A25" s="112"/>
      <c r="B25" s="74" t="s">
        <v>24</v>
      </c>
      <c r="C25" s="75"/>
      <c r="D25" s="76" t="s">
        <v>25</v>
      </c>
      <c r="E25" s="77"/>
      <c r="F25" s="5"/>
      <c r="G25" s="2"/>
      <c r="H25" s="2"/>
    </row>
    <row r="26" spans="1:8" ht="15.95" thickBot="1">
      <c r="A26" s="112"/>
      <c r="B26" s="74" t="s">
        <v>26</v>
      </c>
      <c r="C26" s="75"/>
      <c r="D26" s="78" t="s">
        <v>27</v>
      </c>
      <c r="E26" s="79"/>
      <c r="F26" s="5"/>
      <c r="G26" s="2"/>
      <c r="H26" s="2"/>
    </row>
    <row r="27" spans="1:8" ht="15.95" thickBot="1">
      <c r="A27" s="112"/>
      <c r="B27" s="74" t="s">
        <v>28</v>
      </c>
      <c r="C27" s="75"/>
      <c r="D27" s="70" t="s">
        <v>29</v>
      </c>
      <c r="E27" s="72"/>
      <c r="F27" s="5"/>
      <c r="G27" s="2"/>
      <c r="H27" s="2"/>
    </row>
    <row r="28" spans="1:8" ht="15">
      <c r="A28" s="112"/>
      <c r="B28" s="38"/>
      <c r="C28" s="38"/>
      <c r="D28" s="13"/>
      <c r="E28" s="13"/>
      <c r="F28" s="2"/>
      <c r="G28" s="2"/>
      <c r="H28" s="2"/>
    </row>
    <row r="29" spans="1:8" ht="18.95" thickBot="1">
      <c r="A29" s="112"/>
      <c r="B29" s="73" t="s">
        <v>30</v>
      </c>
      <c r="C29" s="73"/>
      <c r="D29" s="18"/>
      <c r="E29" s="18"/>
      <c r="F29" s="2"/>
      <c r="G29" s="2"/>
      <c r="H29" s="2"/>
    </row>
    <row r="30" spans="1:8" ht="15.95" thickBot="1">
      <c r="A30" s="112"/>
      <c r="B30" s="74" t="s">
        <v>20</v>
      </c>
      <c r="C30" s="75"/>
      <c r="D30" s="70" t="s">
        <v>31</v>
      </c>
      <c r="E30" s="72"/>
      <c r="F30" s="5"/>
      <c r="G30" s="2"/>
      <c r="H30" s="2"/>
    </row>
    <row r="31" spans="1:8" ht="15.95" thickBot="1">
      <c r="A31" s="112"/>
      <c r="B31" s="74" t="s">
        <v>32</v>
      </c>
      <c r="C31" s="75"/>
      <c r="D31" s="70" t="s">
        <v>33</v>
      </c>
      <c r="E31" s="72"/>
      <c r="F31" s="5"/>
      <c r="G31" s="2"/>
      <c r="H31" s="2"/>
    </row>
    <row r="32" spans="1:8" ht="15.95" thickBot="1">
      <c r="A32" s="112"/>
      <c r="B32" s="74" t="s">
        <v>34</v>
      </c>
      <c r="C32" s="75"/>
      <c r="D32" s="70" t="s">
        <v>23</v>
      </c>
      <c r="E32" s="72"/>
      <c r="F32" s="5"/>
      <c r="G32" s="2"/>
      <c r="H32" s="2"/>
    </row>
    <row r="33" spans="1:8" ht="15.95" thickBot="1">
      <c r="A33" s="112"/>
      <c r="B33" s="74" t="s">
        <v>24</v>
      </c>
      <c r="C33" s="75"/>
      <c r="D33" s="76" t="s">
        <v>35</v>
      </c>
      <c r="E33" s="77"/>
      <c r="F33" s="5"/>
      <c r="G33" s="2"/>
      <c r="H33" s="2"/>
    </row>
    <row r="34" spans="1:8" ht="15.95" thickBot="1">
      <c r="A34" s="112"/>
      <c r="B34" s="74" t="s">
        <v>26</v>
      </c>
      <c r="C34" s="75"/>
      <c r="D34" s="70" t="s">
        <v>36</v>
      </c>
      <c r="E34" s="72"/>
      <c r="F34" s="5"/>
      <c r="G34" s="2"/>
      <c r="H34" s="2"/>
    </row>
    <row r="35" spans="1:8" ht="15">
      <c r="A35" s="112"/>
      <c r="B35" s="38"/>
      <c r="C35" s="38"/>
      <c r="D35" s="19"/>
      <c r="E35" s="19"/>
      <c r="F35" s="1"/>
      <c r="G35" s="1"/>
      <c r="H35" s="1"/>
    </row>
    <row r="36" spans="1:8" ht="15">
      <c r="A36" s="112"/>
      <c r="B36" s="74" t="s">
        <v>37</v>
      </c>
      <c r="C36" s="74"/>
      <c r="D36" s="82" t="s">
        <v>38</v>
      </c>
      <c r="E36" s="82"/>
      <c r="F36" s="41" t="s">
        <v>39</v>
      </c>
      <c r="G36" s="41" t="s">
        <v>40</v>
      </c>
      <c r="H36" s="2"/>
    </row>
    <row r="37" spans="1:8" ht="15">
      <c r="A37" s="112"/>
      <c r="B37" s="38"/>
      <c r="C37" s="20"/>
      <c r="D37" s="80" t="s">
        <v>41</v>
      </c>
      <c r="E37" s="81"/>
      <c r="F37" s="21" t="s">
        <v>23</v>
      </c>
      <c r="G37" s="45" t="s">
        <v>42</v>
      </c>
      <c r="H37" s="8"/>
    </row>
    <row r="38" spans="1:8" ht="15">
      <c r="A38" s="112"/>
      <c r="B38" s="38"/>
      <c r="C38" s="20"/>
      <c r="D38" s="80" t="s">
        <v>43</v>
      </c>
      <c r="E38" s="81"/>
      <c r="F38" s="21" t="s">
        <v>23</v>
      </c>
      <c r="G38" s="46" t="s">
        <v>44</v>
      </c>
      <c r="H38" s="8"/>
    </row>
    <row r="39" spans="1:8" ht="15">
      <c r="A39" s="112"/>
      <c r="B39" s="38"/>
      <c r="C39" s="20"/>
      <c r="D39" s="80"/>
      <c r="E39" s="81"/>
      <c r="F39" s="21"/>
      <c r="G39" s="47"/>
      <c r="H39" s="8"/>
    </row>
    <row r="40" spans="1:8" ht="15">
      <c r="A40" s="112"/>
      <c r="B40" s="38"/>
      <c r="C40" s="20"/>
      <c r="D40" s="80"/>
      <c r="E40" s="81"/>
      <c r="F40" s="21"/>
      <c r="G40" s="21"/>
      <c r="H40" s="8"/>
    </row>
    <row r="41" spans="1:8" ht="15">
      <c r="A41" s="112"/>
      <c r="B41" s="38"/>
      <c r="C41" s="38"/>
      <c r="D41" s="22"/>
      <c r="E41" s="22"/>
      <c r="F41" s="17"/>
      <c r="G41" s="17"/>
      <c r="H41" s="2"/>
    </row>
    <row r="42" spans="1:8" ht="18.95" thickBot="1">
      <c r="A42" s="112"/>
      <c r="B42" s="73" t="s">
        <v>45</v>
      </c>
      <c r="C42" s="73"/>
      <c r="D42" s="18" t="s">
        <v>46</v>
      </c>
      <c r="E42" s="18"/>
      <c r="F42" s="2"/>
      <c r="G42" s="2"/>
      <c r="H42" s="2"/>
    </row>
    <row r="43" spans="1:8" ht="15.95" thickBot="1">
      <c r="A43" s="112"/>
      <c r="B43" s="74" t="s">
        <v>20</v>
      </c>
      <c r="C43" s="75"/>
      <c r="D43" s="70" t="s">
        <v>47</v>
      </c>
      <c r="E43" s="72"/>
      <c r="F43" s="5"/>
      <c r="G43" s="2"/>
      <c r="H43" s="2"/>
    </row>
    <row r="44" spans="1:8" ht="15.95" thickBot="1">
      <c r="A44" s="112"/>
      <c r="B44" s="74" t="s">
        <v>24</v>
      </c>
      <c r="C44" s="75"/>
      <c r="D44" s="76" t="s">
        <v>48</v>
      </c>
      <c r="E44" s="77"/>
      <c r="F44" s="5"/>
      <c r="G44" s="2"/>
      <c r="H44" s="2"/>
    </row>
    <row r="45" spans="1:8" ht="15.95" thickBot="1">
      <c r="A45" s="112"/>
      <c r="B45" s="74" t="s">
        <v>26</v>
      </c>
      <c r="C45" s="75"/>
      <c r="D45" s="78" t="s">
        <v>49</v>
      </c>
      <c r="E45" s="79"/>
      <c r="F45" s="5"/>
      <c r="G45" s="2"/>
      <c r="H45" s="2"/>
    </row>
    <row r="46" spans="1:8" ht="15">
      <c r="A46" s="112"/>
      <c r="B46" s="38"/>
      <c r="C46" s="38"/>
      <c r="D46" s="23"/>
      <c r="E46" s="23"/>
      <c r="F46" s="2"/>
      <c r="G46" s="2"/>
      <c r="H46" s="2"/>
    </row>
    <row r="47" spans="1:8" ht="15">
      <c r="A47" s="112"/>
      <c r="B47" s="38"/>
      <c r="C47" s="38"/>
      <c r="D47" s="2"/>
      <c r="E47" s="2"/>
      <c r="F47" s="2"/>
      <c r="G47" s="2"/>
      <c r="H47" s="2"/>
    </row>
    <row r="48" spans="1:8" ht="24.95">
      <c r="A48" s="112"/>
      <c r="B48" s="56" t="s">
        <v>50</v>
      </c>
      <c r="C48" s="56"/>
      <c r="D48" s="56"/>
      <c r="E48" s="56"/>
      <c r="F48" s="56"/>
      <c r="G48" s="56"/>
      <c r="H48" s="56"/>
    </row>
    <row r="49" spans="1:8" ht="15">
      <c r="A49" s="112"/>
      <c r="B49" s="24"/>
      <c r="C49" s="24"/>
      <c r="D49" s="24"/>
      <c r="E49" s="24"/>
      <c r="F49" s="24"/>
      <c r="G49" s="24"/>
      <c r="H49" s="24"/>
    </row>
    <row r="50" spans="1:8" ht="15.95" thickBot="1">
      <c r="A50" s="112"/>
      <c r="B50" s="88" t="s">
        <v>51</v>
      </c>
      <c r="C50" s="88"/>
      <c r="D50" s="88"/>
      <c r="E50" s="88"/>
      <c r="F50" s="88"/>
      <c r="G50" s="88"/>
      <c r="H50" s="2"/>
    </row>
    <row r="51" spans="1:8" ht="68.25" customHeight="1" thickBot="1">
      <c r="A51" s="112"/>
      <c r="B51" s="83" t="s">
        <v>52</v>
      </c>
      <c r="C51" s="84"/>
      <c r="D51" s="84"/>
      <c r="E51" s="84"/>
      <c r="F51" s="84"/>
      <c r="G51" s="85"/>
      <c r="H51" s="5"/>
    </row>
    <row r="52" spans="1:8" ht="15">
      <c r="A52" s="112"/>
      <c r="B52" s="23"/>
      <c r="C52" s="23"/>
      <c r="D52" s="23"/>
      <c r="E52" s="23"/>
      <c r="F52" s="23"/>
      <c r="G52" s="23"/>
      <c r="H52" s="2"/>
    </row>
    <row r="53" spans="1:8" ht="16.5" customHeight="1" thickBot="1">
      <c r="A53" s="112"/>
      <c r="B53" s="86" t="s">
        <v>53</v>
      </c>
      <c r="C53" s="86"/>
      <c r="D53" s="86"/>
      <c r="E53" s="86"/>
      <c r="F53" s="86"/>
      <c r="G53" s="86"/>
      <c r="H53" s="2"/>
    </row>
    <row r="54" spans="1:8" ht="132" customHeight="1" thickBot="1">
      <c r="A54" s="112"/>
      <c r="B54" s="83" t="s">
        <v>54</v>
      </c>
      <c r="C54" s="84"/>
      <c r="D54" s="84"/>
      <c r="E54" s="84"/>
      <c r="F54" s="84"/>
      <c r="G54" s="85"/>
      <c r="H54" s="5"/>
    </row>
    <row r="55" spans="1:8" ht="15">
      <c r="A55" s="112"/>
      <c r="B55" s="23"/>
      <c r="C55" s="23"/>
      <c r="D55" s="23"/>
      <c r="E55" s="23"/>
      <c r="F55" s="23"/>
      <c r="G55" s="23"/>
      <c r="H55" s="2"/>
    </row>
    <row r="56" spans="1:8" ht="33.75" customHeight="1" thickBot="1">
      <c r="A56" s="112"/>
      <c r="B56" s="86" t="s">
        <v>55</v>
      </c>
      <c r="C56" s="86"/>
      <c r="D56" s="86"/>
      <c r="E56" s="86"/>
      <c r="F56" s="86"/>
      <c r="G56" s="86"/>
      <c r="H56" s="2"/>
    </row>
    <row r="57" spans="1:8" ht="36.75" customHeight="1" thickBot="1">
      <c r="A57" s="112"/>
      <c r="B57" s="83" t="s">
        <v>56</v>
      </c>
      <c r="C57" s="84"/>
      <c r="D57" s="84"/>
      <c r="E57" s="84"/>
      <c r="F57" s="84"/>
      <c r="G57" s="85"/>
      <c r="H57" s="5"/>
    </row>
    <row r="58" spans="1:8" ht="15">
      <c r="A58" s="112"/>
      <c r="B58" s="23"/>
      <c r="C58" s="23"/>
      <c r="D58" s="23"/>
      <c r="E58" s="23"/>
      <c r="F58" s="23"/>
      <c r="G58" s="23"/>
      <c r="H58" s="2"/>
    </row>
    <row r="59" spans="1:8" ht="51" customHeight="1" thickBot="1">
      <c r="A59" s="112"/>
      <c r="B59" s="86" t="s">
        <v>57</v>
      </c>
      <c r="C59" s="86"/>
      <c r="D59" s="86"/>
      <c r="E59" s="86"/>
      <c r="F59" s="86"/>
      <c r="G59" s="86"/>
      <c r="H59" s="2"/>
    </row>
    <row r="60" spans="1:8" ht="48.75" customHeight="1" thickBot="1">
      <c r="A60" s="112"/>
      <c r="B60" s="83" t="s">
        <v>58</v>
      </c>
      <c r="C60" s="84"/>
      <c r="D60" s="84"/>
      <c r="E60" s="84"/>
      <c r="F60" s="84"/>
      <c r="G60" s="85"/>
      <c r="H60" s="5"/>
    </row>
    <row r="61" spans="1:8" ht="15">
      <c r="A61" s="112"/>
      <c r="B61" s="23"/>
      <c r="C61" s="23"/>
      <c r="D61" s="23"/>
      <c r="E61" s="23"/>
      <c r="F61" s="23"/>
      <c r="G61" s="23"/>
      <c r="H61" s="2"/>
    </row>
    <row r="62" spans="1:8" ht="15.95" thickBot="1">
      <c r="A62" s="112"/>
      <c r="B62" s="87" t="s">
        <v>59</v>
      </c>
      <c r="C62" s="87"/>
      <c r="D62" s="87"/>
      <c r="E62" s="87"/>
      <c r="F62" s="87"/>
      <c r="G62" s="87"/>
      <c r="H62" s="2"/>
    </row>
    <row r="63" spans="1:8" ht="90.75" customHeight="1" thickBot="1">
      <c r="A63" s="112"/>
      <c r="B63" s="83" t="s">
        <v>60</v>
      </c>
      <c r="C63" s="84"/>
      <c r="D63" s="84"/>
      <c r="E63" s="84"/>
      <c r="F63" s="84"/>
      <c r="G63" s="85"/>
      <c r="H63" s="5"/>
    </row>
    <row r="64" spans="1:8" ht="15">
      <c r="A64" s="112"/>
      <c r="B64" s="23"/>
      <c r="C64" s="23"/>
      <c r="D64" s="23"/>
      <c r="E64" s="23"/>
      <c r="F64" s="23"/>
      <c r="G64" s="23"/>
      <c r="H64" s="2"/>
    </row>
    <row r="65" spans="1:8" ht="15.95" thickBot="1">
      <c r="A65" s="112"/>
      <c r="B65" s="87" t="s">
        <v>61</v>
      </c>
      <c r="C65" s="87"/>
      <c r="D65" s="87"/>
      <c r="E65" s="87"/>
      <c r="F65" s="87"/>
      <c r="G65" s="87"/>
      <c r="H65" s="2"/>
    </row>
    <row r="66" spans="1:8" ht="32.25" customHeight="1" thickBot="1">
      <c r="A66" s="112"/>
      <c r="B66" s="83" t="s">
        <v>58</v>
      </c>
      <c r="C66" s="84"/>
      <c r="D66" s="84"/>
      <c r="E66" s="84"/>
      <c r="F66" s="84"/>
      <c r="G66" s="85"/>
      <c r="H66" s="5"/>
    </row>
    <row r="67" spans="1:8" ht="15">
      <c r="A67" s="112"/>
      <c r="B67" s="23"/>
      <c r="C67" s="23"/>
      <c r="D67" s="23"/>
      <c r="E67" s="23"/>
      <c r="F67" s="23"/>
      <c r="G67" s="23"/>
      <c r="H67" s="2"/>
    </row>
    <row r="68" spans="1:8" ht="15">
      <c r="A68" s="112"/>
      <c r="B68" s="2"/>
      <c r="C68" s="2"/>
      <c r="D68" s="2"/>
      <c r="E68" s="2"/>
      <c r="F68" s="2"/>
      <c r="G68" s="2"/>
      <c r="H68" s="2"/>
    </row>
    <row r="69" spans="1:8" ht="24.95">
      <c r="A69" s="112"/>
      <c r="B69" s="94" t="s">
        <v>62</v>
      </c>
      <c r="C69" s="94"/>
      <c r="D69" s="94"/>
      <c r="E69" s="94"/>
      <c r="F69" s="94"/>
      <c r="G69" s="94"/>
      <c r="H69" s="94"/>
    </row>
    <row r="70" spans="1:8" ht="15">
      <c r="A70" s="112"/>
      <c r="B70" s="114" t="s">
        <v>63</v>
      </c>
      <c r="C70" s="114"/>
      <c r="D70" s="114"/>
      <c r="E70" s="114"/>
      <c r="F70" s="114"/>
      <c r="G70" s="114"/>
      <c r="H70" s="2"/>
    </row>
    <row r="71" spans="1:8" ht="15">
      <c r="A71" s="112"/>
      <c r="B71" s="2"/>
      <c r="C71" s="2"/>
      <c r="D71" s="2"/>
      <c r="E71" s="2"/>
      <c r="F71" s="2"/>
      <c r="G71" s="2"/>
      <c r="H71" s="2"/>
    </row>
    <row r="72" spans="1:8" ht="20.100000000000001">
      <c r="A72" s="112"/>
      <c r="B72" s="25" t="s">
        <v>64</v>
      </c>
      <c r="C72" s="2"/>
      <c r="D72" s="2"/>
      <c r="E72" s="2"/>
      <c r="F72" s="2"/>
      <c r="G72" s="2"/>
      <c r="H72" s="2"/>
    </row>
    <row r="73" spans="1:8" ht="37.5" customHeight="1">
      <c r="A73" s="112"/>
      <c r="B73" s="95" t="s">
        <v>65</v>
      </c>
      <c r="C73" s="95"/>
      <c r="D73" s="95"/>
      <c r="E73" s="95"/>
      <c r="F73" s="95"/>
      <c r="G73" s="95"/>
      <c r="H73" s="2"/>
    </row>
    <row r="74" spans="1:8" ht="15">
      <c r="A74" s="112"/>
      <c r="B74" s="2"/>
      <c r="C74" s="2"/>
      <c r="D74" s="2"/>
      <c r="E74" s="2"/>
      <c r="F74" s="2"/>
      <c r="G74" s="2"/>
      <c r="H74" s="2"/>
    </row>
    <row r="75" spans="1:8" ht="18">
      <c r="A75" s="112"/>
      <c r="B75" s="89" t="s">
        <v>66</v>
      </c>
      <c r="C75" s="89"/>
      <c r="D75" s="89" t="s">
        <v>67</v>
      </c>
      <c r="E75" s="89"/>
      <c r="F75" s="89" t="s">
        <v>68</v>
      </c>
      <c r="G75" s="89"/>
      <c r="H75" s="2"/>
    </row>
    <row r="76" spans="1:8" ht="15">
      <c r="A76" s="112"/>
      <c r="B76" s="90" t="s">
        <v>69</v>
      </c>
      <c r="C76" s="91"/>
      <c r="D76" s="90" t="s">
        <v>70</v>
      </c>
      <c r="E76" s="91"/>
      <c r="F76" s="92" t="s">
        <v>71</v>
      </c>
      <c r="G76" s="93"/>
      <c r="H76" s="8"/>
    </row>
    <row r="77" spans="1:8" ht="15">
      <c r="A77" s="112"/>
      <c r="B77" s="90" t="s">
        <v>72</v>
      </c>
      <c r="C77" s="91"/>
      <c r="D77" s="90" t="s">
        <v>73</v>
      </c>
      <c r="E77" s="91"/>
      <c r="F77" s="92" t="s">
        <v>71</v>
      </c>
      <c r="G77" s="93"/>
      <c r="H77" s="8"/>
    </row>
    <row r="78" spans="1:8" ht="15">
      <c r="A78" s="112"/>
      <c r="B78" s="90" t="s">
        <v>74</v>
      </c>
      <c r="C78" s="91"/>
      <c r="D78" s="90" t="s">
        <v>73</v>
      </c>
      <c r="E78" s="91"/>
      <c r="F78" s="92" t="s">
        <v>75</v>
      </c>
      <c r="G78" s="93"/>
      <c r="H78" s="8"/>
    </row>
    <row r="79" spans="1:8" ht="15">
      <c r="A79" s="112"/>
      <c r="B79" s="90"/>
      <c r="C79" s="91"/>
      <c r="D79" s="90"/>
      <c r="E79" s="91"/>
      <c r="F79" s="90"/>
      <c r="G79" s="91"/>
      <c r="H79" s="8"/>
    </row>
    <row r="80" spans="1:8" ht="15">
      <c r="A80" s="112"/>
      <c r="B80" s="90"/>
      <c r="C80" s="91"/>
      <c r="D80" s="90"/>
      <c r="E80" s="91"/>
      <c r="F80" s="92"/>
      <c r="G80" s="93"/>
      <c r="H80" s="8"/>
    </row>
    <row r="81" spans="1:8" ht="15">
      <c r="A81" s="112"/>
      <c r="B81" s="90"/>
      <c r="C81" s="91"/>
      <c r="D81" s="90"/>
      <c r="E81" s="91"/>
      <c r="F81" s="90"/>
      <c r="G81" s="91"/>
      <c r="H81" s="8"/>
    </row>
    <row r="82" spans="1:8" ht="15">
      <c r="A82" s="112"/>
      <c r="B82" s="90"/>
      <c r="C82" s="91"/>
      <c r="D82" s="90"/>
      <c r="E82" s="91"/>
      <c r="F82" s="92"/>
      <c r="G82" s="93"/>
      <c r="H82" s="8"/>
    </row>
    <row r="83" spans="1:8" ht="15">
      <c r="A83" s="112"/>
      <c r="B83" s="90"/>
      <c r="C83" s="91"/>
      <c r="D83" s="90"/>
      <c r="E83" s="91"/>
      <c r="F83" s="92"/>
      <c r="G83" s="93"/>
      <c r="H83" s="8"/>
    </row>
    <row r="84" spans="1:8" ht="15">
      <c r="A84" s="112"/>
      <c r="B84" s="90"/>
      <c r="C84" s="91"/>
      <c r="D84" s="90"/>
      <c r="E84" s="91"/>
      <c r="F84" s="90"/>
      <c r="G84" s="91"/>
      <c r="H84" s="8"/>
    </row>
    <row r="85" spans="1:8" ht="15">
      <c r="A85" s="112"/>
      <c r="B85" s="90"/>
      <c r="C85" s="91"/>
      <c r="D85" s="90"/>
      <c r="E85" s="91"/>
      <c r="F85" s="90"/>
      <c r="G85" s="91"/>
      <c r="H85" s="8"/>
    </row>
    <row r="86" spans="1:8" ht="15">
      <c r="A86" s="112"/>
      <c r="B86" s="102"/>
      <c r="C86" s="103"/>
      <c r="D86" s="102"/>
      <c r="E86" s="103"/>
      <c r="F86" s="102"/>
      <c r="G86" s="103"/>
      <c r="H86" s="8"/>
    </row>
    <row r="87" spans="1:8" ht="15">
      <c r="A87" s="112"/>
      <c r="B87" s="17"/>
      <c r="C87" s="17"/>
      <c r="D87" s="17"/>
      <c r="E87" s="17"/>
      <c r="F87" s="17"/>
      <c r="G87" s="17"/>
      <c r="H87" s="2"/>
    </row>
    <row r="88" spans="1:8" ht="20.100000000000001">
      <c r="A88" s="112"/>
      <c r="B88" s="25" t="s">
        <v>76</v>
      </c>
      <c r="C88" s="2"/>
      <c r="D88" s="2"/>
      <c r="E88" s="2"/>
      <c r="F88" s="2"/>
      <c r="G88" s="2"/>
      <c r="H88" s="2"/>
    </row>
    <row r="89" spans="1:8" ht="36" customHeight="1">
      <c r="A89" s="112"/>
      <c r="B89" s="95" t="s">
        <v>77</v>
      </c>
      <c r="C89" s="95"/>
      <c r="D89" s="95"/>
      <c r="E89" s="95"/>
      <c r="F89" s="95"/>
      <c r="G89" s="95"/>
      <c r="H89" s="2"/>
    </row>
    <row r="90" spans="1:8" ht="15">
      <c r="A90" s="112"/>
      <c r="B90" s="2"/>
      <c r="C90" s="2"/>
      <c r="D90" s="2"/>
      <c r="E90" s="2"/>
      <c r="F90" s="2"/>
      <c r="G90" s="2"/>
      <c r="H90" s="2"/>
    </row>
    <row r="91" spans="1:8" ht="20.100000000000001">
      <c r="A91" s="112"/>
      <c r="B91" s="96" t="s">
        <v>78</v>
      </c>
      <c r="C91" s="96"/>
      <c r="D91" s="37" t="s">
        <v>79</v>
      </c>
      <c r="E91" s="37" t="s">
        <v>80</v>
      </c>
      <c r="F91" s="96" t="s">
        <v>81</v>
      </c>
      <c r="G91" s="96"/>
      <c r="H91" s="2"/>
    </row>
    <row r="92" spans="1:8" ht="18">
      <c r="A92" s="112"/>
      <c r="B92" s="40"/>
      <c r="C92" s="40"/>
      <c r="D92" s="40"/>
      <c r="E92" s="40"/>
      <c r="F92" s="40"/>
      <c r="G92" s="40"/>
      <c r="H92" s="2"/>
    </row>
    <row r="93" spans="1:8" ht="18">
      <c r="A93" s="112"/>
      <c r="B93" s="97" t="s">
        <v>82</v>
      </c>
      <c r="C93" s="97"/>
      <c r="D93" s="97"/>
      <c r="E93" s="97"/>
      <c r="F93" s="97"/>
      <c r="G93" s="97"/>
      <c r="H93" s="2"/>
    </row>
    <row r="94" spans="1:8" ht="15">
      <c r="A94" s="112"/>
      <c r="B94" s="98" t="s">
        <v>83</v>
      </c>
      <c r="C94" s="99"/>
      <c r="D94" s="26">
        <v>3.7</v>
      </c>
      <c r="E94" s="27">
        <v>500</v>
      </c>
      <c r="F94" s="100">
        <f t="shared" ref="F94:F103" si="0">D94*E94</f>
        <v>1850</v>
      </c>
      <c r="G94" s="101"/>
      <c r="H94" s="8"/>
    </row>
    <row r="95" spans="1:8" ht="15">
      <c r="A95" s="112"/>
      <c r="B95" s="98" t="s">
        <v>84</v>
      </c>
      <c r="C95" s="99"/>
      <c r="D95" s="26">
        <v>2.54</v>
      </c>
      <c r="E95" s="27">
        <v>1000</v>
      </c>
      <c r="F95" s="100">
        <f t="shared" si="0"/>
        <v>2540</v>
      </c>
      <c r="G95" s="101"/>
      <c r="H95" s="8"/>
    </row>
    <row r="96" spans="1:8" ht="15">
      <c r="A96" s="112"/>
      <c r="B96" s="98"/>
      <c r="C96" s="99"/>
      <c r="D96" s="26"/>
      <c r="E96" s="27"/>
      <c r="F96" s="100">
        <f t="shared" si="0"/>
        <v>0</v>
      </c>
      <c r="G96" s="101"/>
      <c r="H96" s="8"/>
    </row>
    <row r="97" spans="1:8" ht="15">
      <c r="A97" s="112"/>
      <c r="B97" s="98"/>
      <c r="C97" s="99"/>
      <c r="D97" s="26"/>
      <c r="E97" s="27"/>
      <c r="F97" s="100">
        <f t="shared" si="0"/>
        <v>0</v>
      </c>
      <c r="G97" s="101"/>
      <c r="H97" s="8"/>
    </row>
    <row r="98" spans="1:8" ht="15">
      <c r="A98" s="112"/>
      <c r="B98" s="98"/>
      <c r="C98" s="99"/>
      <c r="D98" s="26"/>
      <c r="E98" s="27"/>
      <c r="F98" s="100">
        <f t="shared" si="0"/>
        <v>0</v>
      </c>
      <c r="G98" s="101"/>
      <c r="H98" s="8"/>
    </row>
    <row r="99" spans="1:8" ht="15">
      <c r="A99" s="112"/>
      <c r="B99" s="98"/>
      <c r="C99" s="99"/>
      <c r="D99" s="26"/>
      <c r="E99" s="27"/>
      <c r="F99" s="100">
        <f t="shared" si="0"/>
        <v>0</v>
      </c>
      <c r="G99" s="101"/>
      <c r="H99" s="8"/>
    </row>
    <row r="100" spans="1:8" ht="15">
      <c r="A100" s="112"/>
      <c r="B100" s="98"/>
      <c r="C100" s="99"/>
      <c r="D100" s="26"/>
      <c r="E100" s="27"/>
      <c r="F100" s="100">
        <f t="shared" si="0"/>
        <v>0</v>
      </c>
      <c r="G100" s="101"/>
      <c r="H100" s="8"/>
    </row>
    <row r="101" spans="1:8" ht="15">
      <c r="A101" s="112"/>
      <c r="B101" s="98"/>
      <c r="C101" s="99"/>
      <c r="D101" s="26"/>
      <c r="E101" s="27"/>
      <c r="F101" s="100">
        <f t="shared" si="0"/>
        <v>0</v>
      </c>
      <c r="G101" s="101"/>
      <c r="H101" s="8"/>
    </row>
    <row r="102" spans="1:8" ht="15">
      <c r="A102" s="112"/>
      <c r="B102" s="98"/>
      <c r="C102" s="99"/>
      <c r="D102" s="26"/>
      <c r="E102" s="27"/>
      <c r="F102" s="100">
        <f t="shared" si="0"/>
        <v>0</v>
      </c>
      <c r="G102" s="101"/>
      <c r="H102" s="8"/>
    </row>
    <row r="103" spans="1:8" ht="15.95" thickBot="1">
      <c r="A103" s="112"/>
      <c r="B103" s="98"/>
      <c r="C103" s="99"/>
      <c r="D103" s="26"/>
      <c r="E103" s="27"/>
      <c r="F103" s="106">
        <f t="shared" si="0"/>
        <v>0</v>
      </c>
      <c r="G103" s="107"/>
      <c r="H103" s="8"/>
    </row>
    <row r="104" spans="1:8" ht="15.95" thickBot="1">
      <c r="A104" s="112"/>
      <c r="B104" s="17"/>
      <c r="C104" s="17"/>
      <c r="D104" s="17"/>
      <c r="E104" s="28" t="s">
        <v>85</v>
      </c>
      <c r="F104" s="104">
        <f>SUM(F94:G103)</f>
        <v>4390</v>
      </c>
      <c r="G104" s="105"/>
      <c r="H104" s="5"/>
    </row>
    <row r="105" spans="1:8" ht="15">
      <c r="A105" s="112"/>
      <c r="B105" s="2"/>
      <c r="C105" s="2"/>
      <c r="D105" s="2"/>
      <c r="E105" s="38"/>
      <c r="F105" s="29"/>
      <c r="G105" s="29"/>
      <c r="H105" s="2"/>
    </row>
    <row r="106" spans="1:8" ht="18">
      <c r="A106" s="112"/>
      <c r="B106" s="97" t="s">
        <v>86</v>
      </c>
      <c r="C106" s="97"/>
      <c r="D106" s="97"/>
      <c r="E106" s="97"/>
      <c r="F106" s="97"/>
      <c r="G106" s="97"/>
      <c r="H106" s="2"/>
    </row>
    <row r="107" spans="1:8" ht="15">
      <c r="A107" s="112"/>
      <c r="B107" s="98" t="s">
        <v>87</v>
      </c>
      <c r="C107" s="99"/>
      <c r="D107" s="26"/>
      <c r="E107" s="27"/>
      <c r="F107" s="100">
        <v>200</v>
      </c>
      <c r="G107" s="101"/>
      <c r="H107" s="8"/>
    </row>
    <row r="108" spans="1:8" ht="15">
      <c r="A108" s="112"/>
      <c r="B108" s="98" t="s">
        <v>88</v>
      </c>
      <c r="C108" s="99"/>
      <c r="D108" s="26"/>
      <c r="E108" s="27"/>
      <c r="F108" s="100">
        <v>200</v>
      </c>
      <c r="G108" s="101"/>
      <c r="H108" s="8"/>
    </row>
    <row r="109" spans="1:8" ht="15">
      <c r="A109" s="112"/>
      <c r="B109" s="98"/>
      <c r="C109" s="99"/>
      <c r="D109" s="26"/>
      <c r="E109" s="27"/>
      <c r="F109" s="100">
        <f t="shared" ref="F109:F116" si="1">D109*E109</f>
        <v>0</v>
      </c>
      <c r="G109" s="101"/>
      <c r="H109" s="8"/>
    </row>
    <row r="110" spans="1:8" ht="15">
      <c r="A110" s="112"/>
      <c r="B110" s="98"/>
      <c r="C110" s="99"/>
      <c r="D110" s="26"/>
      <c r="E110" s="27"/>
      <c r="F110" s="100">
        <f t="shared" si="1"/>
        <v>0</v>
      </c>
      <c r="G110" s="101"/>
      <c r="H110" s="8"/>
    </row>
    <row r="111" spans="1:8" ht="15">
      <c r="A111" s="112"/>
      <c r="B111" s="98"/>
      <c r="C111" s="99"/>
      <c r="D111" s="26"/>
      <c r="E111" s="27"/>
      <c r="F111" s="100">
        <f t="shared" si="1"/>
        <v>0</v>
      </c>
      <c r="G111" s="101"/>
      <c r="H111" s="8"/>
    </row>
    <row r="112" spans="1:8" ht="15">
      <c r="A112" s="112"/>
      <c r="B112" s="98"/>
      <c r="C112" s="99"/>
      <c r="D112" s="26"/>
      <c r="E112" s="27"/>
      <c r="F112" s="100">
        <f t="shared" si="1"/>
        <v>0</v>
      </c>
      <c r="G112" s="101"/>
      <c r="H112" s="8"/>
    </row>
    <row r="113" spans="1:8" ht="15">
      <c r="A113" s="112"/>
      <c r="B113" s="98"/>
      <c r="C113" s="99"/>
      <c r="D113" s="26"/>
      <c r="E113" s="27"/>
      <c r="F113" s="100">
        <f t="shared" si="1"/>
        <v>0</v>
      </c>
      <c r="G113" s="101"/>
      <c r="H113" s="8"/>
    </row>
    <row r="114" spans="1:8" ht="15">
      <c r="A114" s="112"/>
      <c r="B114" s="98"/>
      <c r="C114" s="99"/>
      <c r="D114" s="26"/>
      <c r="E114" s="27"/>
      <c r="F114" s="100">
        <f t="shared" si="1"/>
        <v>0</v>
      </c>
      <c r="G114" s="101"/>
      <c r="H114" s="8"/>
    </row>
    <row r="115" spans="1:8" ht="15">
      <c r="A115" s="112"/>
      <c r="B115" s="98"/>
      <c r="C115" s="99"/>
      <c r="D115" s="26"/>
      <c r="E115" s="27"/>
      <c r="F115" s="100">
        <f t="shared" si="1"/>
        <v>0</v>
      </c>
      <c r="G115" s="101"/>
      <c r="H115" s="8"/>
    </row>
    <row r="116" spans="1:8" ht="15">
      <c r="A116" s="112"/>
      <c r="B116" s="98"/>
      <c r="C116" s="99"/>
      <c r="D116" s="26"/>
      <c r="E116" s="27"/>
      <c r="F116" s="100">
        <f t="shared" si="1"/>
        <v>0</v>
      </c>
      <c r="G116" s="101"/>
      <c r="H116" s="8"/>
    </row>
    <row r="117" spans="1:8" ht="15.95" thickBot="1">
      <c r="A117" s="112"/>
      <c r="B117" s="22"/>
      <c r="C117" s="22"/>
      <c r="D117" s="30"/>
      <c r="E117" s="28" t="s">
        <v>85</v>
      </c>
      <c r="F117" s="108">
        <f>SUM(F107:G116)</f>
        <v>400</v>
      </c>
      <c r="G117" s="109"/>
      <c r="H117" s="5"/>
    </row>
    <row r="118" spans="1:8" ht="15">
      <c r="A118" s="112"/>
      <c r="B118" s="31"/>
      <c r="C118" s="31"/>
      <c r="D118" s="32"/>
      <c r="E118" s="38"/>
      <c r="F118" s="29"/>
      <c r="G118" s="29"/>
      <c r="H118" s="2"/>
    </row>
    <row r="119" spans="1:8" ht="18">
      <c r="A119" s="112"/>
      <c r="B119" s="97" t="s">
        <v>89</v>
      </c>
      <c r="C119" s="97"/>
      <c r="D119" s="97"/>
      <c r="E119" s="97"/>
      <c r="F119" s="97"/>
      <c r="G119" s="97"/>
      <c r="H119" s="2"/>
    </row>
    <row r="120" spans="1:8" ht="15">
      <c r="A120" s="112"/>
      <c r="B120" s="98" t="s">
        <v>90</v>
      </c>
      <c r="C120" s="99"/>
      <c r="D120" s="26"/>
      <c r="E120" s="27"/>
      <c r="F120" s="100">
        <f t="shared" ref="F120:F129" si="2">D120*E120</f>
        <v>0</v>
      </c>
      <c r="G120" s="101"/>
      <c r="H120" s="8"/>
    </row>
    <row r="121" spans="1:8" ht="15">
      <c r="A121" s="112"/>
      <c r="B121" s="98"/>
      <c r="C121" s="99"/>
      <c r="D121" s="26"/>
      <c r="E121" s="27"/>
      <c r="F121" s="100">
        <f t="shared" si="2"/>
        <v>0</v>
      </c>
      <c r="G121" s="101"/>
      <c r="H121" s="8"/>
    </row>
    <row r="122" spans="1:8" ht="15">
      <c r="A122" s="112"/>
      <c r="B122" s="98"/>
      <c r="C122" s="99"/>
      <c r="D122" s="26"/>
      <c r="E122" s="27"/>
      <c r="F122" s="100">
        <f t="shared" si="2"/>
        <v>0</v>
      </c>
      <c r="G122" s="101"/>
      <c r="H122" s="8"/>
    </row>
    <row r="123" spans="1:8" ht="15">
      <c r="A123" s="112"/>
      <c r="B123" s="98"/>
      <c r="C123" s="99"/>
      <c r="D123" s="26"/>
      <c r="E123" s="27"/>
      <c r="F123" s="100">
        <f t="shared" si="2"/>
        <v>0</v>
      </c>
      <c r="G123" s="101"/>
      <c r="H123" s="8"/>
    </row>
    <row r="124" spans="1:8" ht="15">
      <c r="A124" s="112"/>
      <c r="B124" s="98"/>
      <c r="C124" s="99"/>
      <c r="D124" s="26"/>
      <c r="E124" s="27"/>
      <c r="F124" s="100">
        <f t="shared" si="2"/>
        <v>0</v>
      </c>
      <c r="G124" s="101"/>
      <c r="H124" s="8"/>
    </row>
    <row r="125" spans="1:8" ht="15">
      <c r="A125" s="112"/>
      <c r="B125" s="98"/>
      <c r="C125" s="99"/>
      <c r="D125" s="26"/>
      <c r="E125" s="27"/>
      <c r="F125" s="100">
        <f t="shared" si="2"/>
        <v>0</v>
      </c>
      <c r="G125" s="101"/>
      <c r="H125" s="8"/>
    </row>
    <row r="126" spans="1:8" ht="15">
      <c r="A126" s="112"/>
      <c r="B126" s="98"/>
      <c r="C126" s="99"/>
      <c r="D126" s="26"/>
      <c r="E126" s="27"/>
      <c r="F126" s="100">
        <f t="shared" si="2"/>
        <v>0</v>
      </c>
      <c r="G126" s="101"/>
      <c r="H126" s="8"/>
    </row>
    <row r="127" spans="1:8" ht="15">
      <c r="A127" s="112"/>
      <c r="B127" s="98"/>
      <c r="C127" s="99"/>
      <c r="D127" s="26"/>
      <c r="E127" s="27"/>
      <c r="F127" s="100">
        <f t="shared" si="2"/>
        <v>0</v>
      </c>
      <c r="G127" s="101"/>
      <c r="H127" s="8"/>
    </row>
    <row r="128" spans="1:8" ht="15">
      <c r="A128" s="112"/>
      <c r="B128" s="98"/>
      <c r="C128" s="99"/>
      <c r="D128" s="26"/>
      <c r="E128" s="27"/>
      <c r="F128" s="100">
        <f t="shared" si="2"/>
        <v>0</v>
      </c>
      <c r="G128" s="101"/>
      <c r="H128" s="8"/>
    </row>
    <row r="129" spans="1:8" ht="15">
      <c r="A129" s="112"/>
      <c r="B129" s="98"/>
      <c r="C129" s="99"/>
      <c r="D129" s="26"/>
      <c r="E129" s="27"/>
      <c r="F129" s="100">
        <f t="shared" si="2"/>
        <v>0</v>
      </c>
      <c r="G129" s="101"/>
      <c r="H129" s="8"/>
    </row>
    <row r="130" spans="1:8" ht="15.95" thickBot="1">
      <c r="A130" s="112"/>
      <c r="B130" s="22"/>
      <c r="C130" s="22"/>
      <c r="D130" s="30"/>
      <c r="E130" s="28" t="s">
        <v>85</v>
      </c>
      <c r="F130" s="108">
        <f>SUM(F120:G129)</f>
        <v>0</v>
      </c>
      <c r="G130" s="109"/>
      <c r="H130" s="5"/>
    </row>
    <row r="131" spans="1:8" ht="15">
      <c r="A131" s="112"/>
      <c r="B131" s="31"/>
      <c r="C131" s="31"/>
      <c r="D131" s="32"/>
      <c r="E131" s="38"/>
      <c r="F131" s="29"/>
      <c r="G131" s="29"/>
      <c r="H131" s="2"/>
    </row>
    <row r="132" spans="1:8" ht="18">
      <c r="A132" s="112"/>
      <c r="B132" s="97" t="s">
        <v>91</v>
      </c>
      <c r="C132" s="97"/>
      <c r="D132" s="97"/>
      <c r="E132" s="97"/>
      <c r="F132" s="97"/>
      <c r="G132" s="97"/>
      <c r="H132" s="2"/>
    </row>
    <row r="133" spans="1:8" ht="15">
      <c r="A133" s="112"/>
      <c r="B133" s="98" t="s">
        <v>58</v>
      </c>
      <c r="C133" s="99"/>
      <c r="D133" s="26"/>
      <c r="E133" s="27"/>
      <c r="F133" s="100">
        <f t="shared" ref="F133:F142" si="3">D133*E133</f>
        <v>0</v>
      </c>
      <c r="G133" s="101"/>
      <c r="H133" s="8"/>
    </row>
    <row r="134" spans="1:8" ht="15">
      <c r="A134" s="112"/>
      <c r="B134" s="98"/>
      <c r="C134" s="99"/>
      <c r="D134" s="26"/>
      <c r="E134" s="27"/>
      <c r="F134" s="100">
        <f t="shared" si="3"/>
        <v>0</v>
      </c>
      <c r="G134" s="101"/>
      <c r="H134" s="8"/>
    </row>
    <row r="135" spans="1:8" ht="15">
      <c r="A135" s="112"/>
      <c r="B135" s="98"/>
      <c r="C135" s="99"/>
      <c r="D135" s="26"/>
      <c r="E135" s="27"/>
      <c r="F135" s="100">
        <f t="shared" si="3"/>
        <v>0</v>
      </c>
      <c r="G135" s="101"/>
      <c r="H135" s="8"/>
    </row>
    <row r="136" spans="1:8" ht="15">
      <c r="A136" s="112"/>
      <c r="B136" s="98"/>
      <c r="C136" s="99"/>
      <c r="D136" s="26"/>
      <c r="E136" s="27"/>
      <c r="F136" s="100">
        <f t="shared" si="3"/>
        <v>0</v>
      </c>
      <c r="G136" s="101"/>
      <c r="H136" s="8"/>
    </row>
    <row r="137" spans="1:8" ht="15">
      <c r="A137" s="112"/>
      <c r="B137" s="98"/>
      <c r="C137" s="99"/>
      <c r="D137" s="26"/>
      <c r="E137" s="27"/>
      <c r="F137" s="100">
        <f t="shared" si="3"/>
        <v>0</v>
      </c>
      <c r="G137" s="101"/>
      <c r="H137" s="8"/>
    </row>
    <row r="138" spans="1:8" ht="15">
      <c r="A138" s="112"/>
      <c r="B138" s="98"/>
      <c r="C138" s="99"/>
      <c r="D138" s="26"/>
      <c r="E138" s="27"/>
      <c r="F138" s="100">
        <f t="shared" si="3"/>
        <v>0</v>
      </c>
      <c r="G138" s="101"/>
      <c r="H138" s="8"/>
    </row>
    <row r="139" spans="1:8" ht="15">
      <c r="A139" s="112"/>
      <c r="B139" s="98"/>
      <c r="C139" s="99"/>
      <c r="D139" s="26"/>
      <c r="E139" s="27"/>
      <c r="F139" s="100">
        <f t="shared" si="3"/>
        <v>0</v>
      </c>
      <c r="G139" s="101"/>
      <c r="H139" s="8"/>
    </row>
    <row r="140" spans="1:8" ht="15">
      <c r="A140" s="112"/>
      <c r="B140" s="98"/>
      <c r="C140" s="99"/>
      <c r="D140" s="26"/>
      <c r="E140" s="27"/>
      <c r="F140" s="100">
        <f t="shared" si="3"/>
        <v>0</v>
      </c>
      <c r="G140" s="101"/>
      <c r="H140" s="8"/>
    </row>
    <row r="141" spans="1:8" ht="15">
      <c r="A141" s="112"/>
      <c r="B141" s="98"/>
      <c r="C141" s="99"/>
      <c r="D141" s="26"/>
      <c r="E141" s="27"/>
      <c r="F141" s="100">
        <f t="shared" si="3"/>
        <v>0</v>
      </c>
      <c r="G141" s="101"/>
      <c r="H141" s="8"/>
    </row>
    <row r="142" spans="1:8" ht="15">
      <c r="A142" s="112"/>
      <c r="B142" s="98"/>
      <c r="C142" s="99"/>
      <c r="D142" s="26"/>
      <c r="E142" s="27"/>
      <c r="F142" s="100">
        <f t="shared" si="3"/>
        <v>0</v>
      </c>
      <c r="G142" s="101"/>
      <c r="H142" s="8"/>
    </row>
    <row r="143" spans="1:8" ht="15.95" thickBot="1">
      <c r="A143" s="112"/>
      <c r="B143" s="22"/>
      <c r="C143" s="22"/>
      <c r="D143" s="30"/>
      <c r="E143" s="28" t="s">
        <v>85</v>
      </c>
      <c r="F143" s="108">
        <f>SUM(F133:G142)</f>
        <v>0</v>
      </c>
      <c r="G143" s="109"/>
      <c r="H143" s="5"/>
    </row>
    <row r="144" spans="1:8" ht="15">
      <c r="A144" s="112"/>
      <c r="B144" s="31"/>
      <c r="C144" s="31"/>
      <c r="D144" s="32"/>
      <c r="E144" s="38"/>
      <c r="F144" s="29"/>
      <c r="G144" s="29"/>
      <c r="H144" s="2"/>
    </row>
    <row r="145" spans="1:8" ht="18">
      <c r="A145" s="112"/>
      <c r="B145" s="97" t="s">
        <v>92</v>
      </c>
      <c r="C145" s="97"/>
      <c r="D145" s="97"/>
      <c r="E145" s="97"/>
      <c r="F145" s="97"/>
      <c r="G145" s="97"/>
      <c r="H145" s="2"/>
    </row>
    <row r="146" spans="1:8" ht="15">
      <c r="A146" s="112"/>
      <c r="B146" s="98" t="s">
        <v>58</v>
      </c>
      <c r="C146" s="99"/>
      <c r="D146" s="26"/>
      <c r="E146" s="27"/>
      <c r="F146" s="100">
        <f t="shared" ref="F146:F155" si="4">D146*E146</f>
        <v>0</v>
      </c>
      <c r="G146" s="101"/>
      <c r="H146" s="8"/>
    </row>
    <row r="147" spans="1:8" ht="15">
      <c r="A147" s="112"/>
      <c r="B147" s="98"/>
      <c r="C147" s="99"/>
      <c r="D147" s="26"/>
      <c r="E147" s="27"/>
      <c r="F147" s="100">
        <f t="shared" si="4"/>
        <v>0</v>
      </c>
      <c r="G147" s="101"/>
      <c r="H147" s="8"/>
    </row>
    <row r="148" spans="1:8" ht="15">
      <c r="A148" s="112"/>
      <c r="B148" s="98"/>
      <c r="C148" s="99"/>
      <c r="D148" s="26"/>
      <c r="E148" s="27"/>
      <c r="F148" s="100">
        <f t="shared" si="4"/>
        <v>0</v>
      </c>
      <c r="G148" s="101"/>
      <c r="H148" s="8"/>
    </row>
    <row r="149" spans="1:8" ht="15">
      <c r="A149" s="112"/>
      <c r="B149" s="98"/>
      <c r="C149" s="99"/>
      <c r="D149" s="26"/>
      <c r="E149" s="27"/>
      <c r="F149" s="100">
        <f t="shared" si="4"/>
        <v>0</v>
      </c>
      <c r="G149" s="101"/>
      <c r="H149" s="8"/>
    </row>
    <row r="150" spans="1:8" ht="15">
      <c r="A150" s="112"/>
      <c r="B150" s="98"/>
      <c r="C150" s="99"/>
      <c r="D150" s="26"/>
      <c r="E150" s="27"/>
      <c r="F150" s="100">
        <f t="shared" si="4"/>
        <v>0</v>
      </c>
      <c r="G150" s="101"/>
      <c r="H150" s="8"/>
    </row>
    <row r="151" spans="1:8" ht="15">
      <c r="A151" s="112"/>
      <c r="B151" s="98"/>
      <c r="C151" s="99"/>
      <c r="D151" s="26"/>
      <c r="E151" s="27"/>
      <c r="F151" s="100">
        <f t="shared" si="4"/>
        <v>0</v>
      </c>
      <c r="G151" s="101"/>
      <c r="H151" s="8"/>
    </row>
    <row r="152" spans="1:8" ht="15">
      <c r="A152" s="112"/>
      <c r="B152" s="98"/>
      <c r="C152" s="99"/>
      <c r="D152" s="26"/>
      <c r="E152" s="27"/>
      <c r="F152" s="100">
        <f t="shared" si="4"/>
        <v>0</v>
      </c>
      <c r="G152" s="101"/>
      <c r="H152" s="8"/>
    </row>
    <row r="153" spans="1:8" ht="15">
      <c r="A153" s="112"/>
      <c r="B153" s="98"/>
      <c r="C153" s="99"/>
      <c r="D153" s="26"/>
      <c r="E153" s="27"/>
      <c r="F153" s="100">
        <f t="shared" si="4"/>
        <v>0</v>
      </c>
      <c r="G153" s="101"/>
      <c r="H153" s="8"/>
    </row>
    <row r="154" spans="1:8" ht="15">
      <c r="A154" s="112"/>
      <c r="B154" s="98"/>
      <c r="C154" s="99"/>
      <c r="D154" s="26"/>
      <c r="E154" s="27"/>
      <c r="F154" s="100">
        <f t="shared" si="4"/>
        <v>0</v>
      </c>
      <c r="G154" s="101"/>
      <c r="H154" s="8"/>
    </row>
    <row r="155" spans="1:8" ht="15">
      <c r="A155" s="112"/>
      <c r="B155" s="98"/>
      <c r="C155" s="99"/>
      <c r="D155" s="26"/>
      <c r="E155" s="27"/>
      <c r="F155" s="100">
        <f t="shared" si="4"/>
        <v>0</v>
      </c>
      <c r="G155" s="101"/>
      <c r="H155" s="8"/>
    </row>
    <row r="156" spans="1:8" ht="15.95" thickBot="1">
      <c r="A156" s="112"/>
      <c r="B156" s="22"/>
      <c r="C156" s="22"/>
      <c r="D156" s="30"/>
      <c r="E156" s="28" t="s">
        <v>85</v>
      </c>
      <c r="F156" s="108">
        <f>SUM(F146:G155)</f>
        <v>0</v>
      </c>
      <c r="G156" s="109"/>
      <c r="H156" s="5"/>
    </row>
    <row r="157" spans="1:8" ht="15.95" thickBot="1">
      <c r="A157" s="112"/>
      <c r="B157" s="31"/>
      <c r="C157" s="31"/>
      <c r="D157" s="32"/>
      <c r="E157" s="2"/>
      <c r="F157" s="33"/>
      <c r="G157" s="33"/>
      <c r="H157" s="2"/>
    </row>
    <row r="158" spans="1:8" ht="21" thickBot="1">
      <c r="A158" s="112"/>
      <c r="B158" s="31"/>
      <c r="C158" s="31"/>
      <c r="D158" s="32"/>
      <c r="E158" s="34" t="s">
        <v>93</v>
      </c>
      <c r="F158" s="110">
        <f>SUM(F156,F143,F130,F117,F104,)</f>
        <v>4790</v>
      </c>
      <c r="G158" s="111"/>
      <c r="H158" s="5"/>
    </row>
    <row r="159" spans="1:8" ht="15">
      <c r="A159" s="112"/>
      <c r="B159" s="31"/>
      <c r="C159" s="31"/>
      <c r="D159" s="32"/>
      <c r="E159" s="2"/>
      <c r="F159" s="29"/>
      <c r="G159" s="29"/>
      <c r="H159" s="2"/>
    </row>
    <row r="160" spans="1:8" ht="35.25" customHeight="1" thickBot="1">
      <c r="A160" s="112"/>
      <c r="B160" s="86" t="s">
        <v>94</v>
      </c>
      <c r="C160" s="86"/>
      <c r="D160" s="86"/>
      <c r="E160" s="86"/>
      <c r="F160" s="86"/>
      <c r="G160" s="86"/>
      <c r="H160" s="2"/>
    </row>
    <row r="161" spans="1:8" ht="64.5" customHeight="1" thickBot="1">
      <c r="A161" s="112"/>
      <c r="B161" s="83" t="s">
        <v>95</v>
      </c>
      <c r="C161" s="84"/>
      <c r="D161" s="84"/>
      <c r="E161" s="84"/>
      <c r="F161" s="84"/>
      <c r="G161" s="85"/>
      <c r="H161" s="5"/>
    </row>
    <row r="162" spans="1:8" ht="15">
      <c r="A162" s="112"/>
      <c r="B162" s="23"/>
      <c r="C162" s="23"/>
      <c r="D162" s="23"/>
      <c r="E162" s="23"/>
      <c r="F162" s="23"/>
      <c r="G162" s="23"/>
      <c r="H162" s="2"/>
    </row>
    <row r="163" spans="1:8" ht="16.5" customHeight="1" thickBot="1">
      <c r="A163" s="112"/>
      <c r="B163" s="86" t="s">
        <v>96</v>
      </c>
      <c r="C163" s="86"/>
      <c r="D163" s="86"/>
      <c r="E163" s="86"/>
      <c r="F163" s="86"/>
      <c r="G163" s="86"/>
      <c r="H163" s="2"/>
    </row>
    <row r="164" spans="1:8" ht="27" customHeight="1" thickBot="1">
      <c r="A164" s="112"/>
      <c r="B164" s="83" t="s">
        <v>58</v>
      </c>
      <c r="C164" s="84"/>
      <c r="D164" s="84"/>
      <c r="E164" s="84"/>
      <c r="F164" s="84"/>
      <c r="G164" s="85"/>
      <c r="H164" s="5"/>
    </row>
    <row r="165" spans="1:8" ht="15">
      <c r="A165" s="112"/>
      <c r="B165" s="23"/>
      <c r="C165" s="23"/>
      <c r="D165" s="23"/>
      <c r="E165" s="23"/>
      <c r="F165" s="23"/>
      <c r="G165" s="23"/>
      <c r="H165" s="2"/>
    </row>
    <row r="166" spans="1:8" ht="15">
      <c r="A166" s="112"/>
      <c r="B166" s="2"/>
      <c r="C166" s="2"/>
      <c r="D166" s="2"/>
      <c r="E166" s="2"/>
      <c r="F166" s="2"/>
      <c r="G166" s="2"/>
      <c r="H166" s="2"/>
    </row>
    <row r="167" spans="1:8" ht="24.95">
      <c r="A167" s="112"/>
      <c r="B167" s="39" t="s">
        <v>97</v>
      </c>
      <c r="C167" s="39"/>
      <c r="D167" s="39"/>
      <c r="E167" s="39"/>
      <c r="F167" s="39"/>
      <c r="G167" s="39"/>
      <c r="H167" s="39"/>
    </row>
    <row r="168" spans="1:8" ht="15">
      <c r="A168" s="112"/>
      <c r="B168" s="1"/>
      <c r="C168" s="1"/>
      <c r="D168" s="1"/>
      <c r="E168" s="1"/>
      <c r="F168" s="1"/>
      <c r="G168" s="1"/>
      <c r="H168" s="2"/>
    </row>
    <row r="169" spans="1:8" ht="33" customHeight="1" thickBot="1">
      <c r="A169" s="112"/>
      <c r="B169" s="86" t="s">
        <v>98</v>
      </c>
      <c r="C169" s="86"/>
      <c r="D169" s="86"/>
      <c r="E169" s="86"/>
      <c r="F169" s="86"/>
      <c r="G169" s="86"/>
      <c r="H169" s="2"/>
    </row>
    <row r="170" spans="1:8" ht="120.75" customHeight="1" thickBot="1">
      <c r="A170" s="112"/>
      <c r="B170" s="83" t="s">
        <v>99</v>
      </c>
      <c r="C170" s="84"/>
      <c r="D170" s="84"/>
      <c r="E170" s="84"/>
      <c r="F170" s="84"/>
      <c r="G170" s="85"/>
      <c r="H170" s="5"/>
    </row>
    <row r="171" spans="1:8" ht="15">
      <c r="A171" s="112"/>
      <c r="B171" s="23"/>
      <c r="C171" s="23"/>
      <c r="D171" s="23"/>
      <c r="E171" s="23"/>
      <c r="F171" s="23"/>
      <c r="G171" s="23"/>
      <c r="H171" s="2"/>
    </row>
    <row r="172" spans="1:8" ht="16.5" customHeight="1" thickBot="1">
      <c r="A172" s="112"/>
      <c r="B172" s="86" t="s">
        <v>96</v>
      </c>
      <c r="C172" s="86"/>
      <c r="D172" s="86"/>
      <c r="E172" s="86"/>
      <c r="F172" s="86"/>
      <c r="G172" s="86"/>
      <c r="H172" s="2"/>
    </row>
    <row r="173" spans="1:8" ht="24" customHeight="1" thickBot="1">
      <c r="A173" s="112"/>
      <c r="B173" s="83" t="s">
        <v>58</v>
      </c>
      <c r="C173" s="84"/>
      <c r="D173" s="84"/>
      <c r="E173" s="84"/>
      <c r="F173" s="84"/>
      <c r="G173" s="85"/>
      <c r="H173" s="5"/>
    </row>
    <row r="174" spans="1:8" ht="15.75" customHeight="1">
      <c r="A174" s="112"/>
      <c r="B174" s="122"/>
      <c r="C174" s="122"/>
      <c r="D174" s="122"/>
      <c r="E174" s="122"/>
      <c r="F174" s="122"/>
      <c r="G174" s="122"/>
      <c r="H174" s="2"/>
    </row>
    <row r="175" spans="1:8" ht="30" customHeight="1">
      <c r="A175" s="112"/>
      <c r="B175" s="123" t="s">
        <v>100</v>
      </c>
      <c r="C175" s="123"/>
      <c r="D175" s="123"/>
      <c r="E175" s="123"/>
      <c r="F175" s="123"/>
      <c r="G175" s="123"/>
      <c r="H175" s="2"/>
    </row>
    <row r="176" spans="1:8" ht="7.5" customHeight="1">
      <c r="A176" s="112"/>
      <c r="B176" s="115"/>
      <c r="C176" s="115"/>
      <c r="D176" s="117"/>
      <c r="E176" s="117"/>
      <c r="F176" s="115"/>
      <c r="G176" s="115"/>
      <c r="H176" s="2"/>
    </row>
    <row r="177" spans="1:8" ht="15">
      <c r="A177" s="112"/>
      <c r="B177" s="115"/>
      <c r="C177" s="115"/>
      <c r="D177" s="36" t="s">
        <v>101</v>
      </c>
      <c r="E177" s="36" t="s">
        <v>102</v>
      </c>
      <c r="F177" s="115"/>
      <c r="G177" s="115"/>
      <c r="H177" s="2"/>
    </row>
    <row r="178" spans="1:8" ht="15">
      <c r="A178" s="112"/>
      <c r="B178" s="115"/>
      <c r="C178" s="115"/>
      <c r="D178" s="43" t="s">
        <v>103</v>
      </c>
      <c r="E178" s="44" t="s">
        <v>104</v>
      </c>
      <c r="F178" s="115"/>
      <c r="G178" s="115"/>
      <c r="H178" s="2"/>
    </row>
    <row r="179" spans="1:8" ht="14.25" customHeight="1">
      <c r="A179" s="112"/>
      <c r="B179" s="115"/>
      <c r="C179" s="115"/>
      <c r="D179" s="36" t="s">
        <v>105</v>
      </c>
      <c r="E179" s="36"/>
      <c r="F179" s="115"/>
      <c r="G179" s="115"/>
      <c r="H179" s="2"/>
    </row>
    <row r="180" spans="1:8" ht="6.75" customHeight="1" thickBot="1">
      <c r="A180" s="112"/>
      <c r="B180" s="116"/>
      <c r="C180" s="116"/>
      <c r="D180" s="35"/>
      <c r="E180" s="35"/>
      <c r="F180" s="116"/>
      <c r="G180" s="116"/>
      <c r="H180" s="2"/>
    </row>
    <row r="181" spans="1:8" ht="66.75" customHeight="1" thickBot="1">
      <c r="A181" s="112"/>
      <c r="B181" s="83" t="s">
        <v>58</v>
      </c>
      <c r="C181" s="84"/>
      <c r="D181" s="84"/>
      <c r="E181" s="84"/>
      <c r="F181" s="84"/>
      <c r="G181" s="85"/>
      <c r="H181" s="5"/>
    </row>
    <row r="182" spans="1:8" ht="15">
      <c r="A182" s="112"/>
      <c r="B182" s="23"/>
      <c r="C182" s="23"/>
      <c r="D182" s="23"/>
      <c r="E182" s="23"/>
      <c r="F182" s="23"/>
      <c r="G182" s="23"/>
      <c r="H182" s="2"/>
    </row>
    <row r="183" spans="1:8" ht="16.5" customHeight="1" thickBot="1">
      <c r="A183" s="112"/>
      <c r="B183" s="86" t="s">
        <v>106</v>
      </c>
      <c r="C183" s="86"/>
      <c r="D183" s="86"/>
      <c r="E183" s="86"/>
      <c r="F183" s="86"/>
      <c r="G183" s="86"/>
      <c r="H183" s="2"/>
    </row>
    <row r="184" spans="1:8" ht="108.75" customHeight="1" thickBot="1">
      <c r="A184" s="112"/>
      <c r="B184" s="83" t="s">
        <v>107</v>
      </c>
      <c r="C184" s="84"/>
      <c r="D184" s="84"/>
      <c r="E184" s="84"/>
      <c r="F184" s="84"/>
      <c r="G184" s="85"/>
      <c r="H184" s="2"/>
    </row>
    <row r="185" spans="1:8" ht="15">
      <c r="A185" s="112"/>
      <c r="B185" s="2"/>
      <c r="C185" s="2"/>
      <c r="D185" s="2"/>
      <c r="E185" s="2"/>
      <c r="F185" s="2"/>
      <c r="G185" s="2"/>
      <c r="H185" s="2"/>
    </row>
    <row r="186" spans="1:8" ht="54.75" customHeight="1">
      <c r="A186" s="112"/>
      <c r="B186" s="95" t="s">
        <v>108</v>
      </c>
      <c r="C186" s="95"/>
      <c r="D186" s="95"/>
      <c r="E186" s="95"/>
      <c r="F186" s="95"/>
      <c r="G186" s="95"/>
      <c r="H186" s="2"/>
    </row>
    <row r="187" spans="1:8" ht="15">
      <c r="A187" s="112"/>
      <c r="B187" s="2"/>
      <c r="C187" s="2"/>
      <c r="D187" s="2"/>
      <c r="E187" s="2"/>
      <c r="F187" s="2"/>
      <c r="G187" s="2"/>
      <c r="H187" s="2"/>
    </row>
    <row r="188" spans="1:8" ht="16.5" customHeight="1" thickBot="1">
      <c r="A188" s="112"/>
      <c r="B188" s="118" t="s">
        <v>109</v>
      </c>
      <c r="C188" s="118"/>
      <c r="D188" s="118"/>
      <c r="E188" s="118"/>
      <c r="F188" s="118"/>
      <c r="G188" s="118"/>
      <c r="H188" s="2"/>
    </row>
    <row r="189" spans="1:8" ht="63.75" customHeight="1" thickBot="1">
      <c r="A189" s="112"/>
      <c r="B189" s="83" t="s">
        <v>110</v>
      </c>
      <c r="C189" s="84"/>
      <c r="D189" s="84"/>
      <c r="E189" s="84"/>
      <c r="F189" s="84"/>
      <c r="G189" s="85"/>
      <c r="H189" s="5"/>
    </row>
    <row r="190" spans="1:8" ht="15">
      <c r="A190" s="112"/>
      <c r="B190" s="23"/>
      <c r="C190" s="23"/>
      <c r="D190" s="23"/>
      <c r="E190" s="23"/>
      <c r="F190" s="23"/>
      <c r="G190" s="23"/>
      <c r="H190" s="2"/>
    </row>
    <row r="191" spans="1:8" ht="16.5" customHeight="1" thickBot="1">
      <c r="A191" s="112"/>
      <c r="B191" s="118" t="s">
        <v>111</v>
      </c>
      <c r="C191" s="118"/>
      <c r="D191" s="118"/>
      <c r="E191" s="118"/>
      <c r="F191" s="118"/>
      <c r="G191" s="118"/>
      <c r="H191" s="2"/>
    </row>
    <row r="192" spans="1:8" ht="66" customHeight="1" thickBot="1">
      <c r="A192" s="112"/>
      <c r="B192" s="83" t="s">
        <v>112</v>
      </c>
      <c r="C192" s="84"/>
      <c r="D192" s="84"/>
      <c r="E192" s="84"/>
      <c r="F192" s="84"/>
      <c r="G192" s="85"/>
      <c r="H192" s="5"/>
    </row>
    <row r="193" spans="1:8" ht="15">
      <c r="A193" s="112"/>
      <c r="B193" s="23"/>
      <c r="C193" s="23"/>
      <c r="D193" s="23"/>
      <c r="E193" s="23"/>
      <c r="F193" s="23"/>
      <c r="G193" s="23"/>
      <c r="H193" s="2"/>
    </row>
    <row r="194" spans="1:8" ht="23.1">
      <c r="A194" s="112"/>
      <c r="B194" s="113" t="s">
        <v>113</v>
      </c>
      <c r="C194" s="124"/>
      <c r="D194" s="124"/>
      <c r="E194" s="124"/>
      <c r="F194" s="124"/>
      <c r="G194" s="124"/>
      <c r="H194" s="112"/>
    </row>
    <row r="195" spans="1:8" ht="15">
      <c r="A195" s="112"/>
      <c r="B195" s="2"/>
      <c r="C195" s="2"/>
      <c r="D195" s="2"/>
      <c r="E195" s="2"/>
      <c r="F195" s="2"/>
      <c r="G195" s="2"/>
      <c r="H195" s="112"/>
    </row>
    <row r="196" spans="1:8" ht="23.1">
      <c r="A196" s="112"/>
      <c r="B196" s="113"/>
      <c r="C196" s="124"/>
      <c r="D196" s="124"/>
      <c r="E196" s="124"/>
      <c r="F196" s="124"/>
      <c r="G196" s="124"/>
      <c r="H196" s="112"/>
    </row>
  </sheetData>
  <mergeCells count="238">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12:C112"/>
    <mergeCell ref="F112:G112"/>
    <mergeCell ref="B113:C113"/>
    <mergeCell ref="F113:G113"/>
    <mergeCell ref="B114:C114"/>
    <mergeCell ref="F114:G114"/>
    <mergeCell ref="B109:C109"/>
    <mergeCell ref="F109:G109"/>
    <mergeCell ref="B110:C110"/>
    <mergeCell ref="F110:G110"/>
    <mergeCell ref="B111:C111"/>
    <mergeCell ref="F111:G111"/>
    <mergeCell ref="F104:G104"/>
    <mergeCell ref="B106:G106"/>
    <mergeCell ref="B107:C107"/>
    <mergeCell ref="F107:G107"/>
    <mergeCell ref="B108:C108"/>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B95:C95"/>
    <mergeCell ref="F95:G95"/>
    <mergeCell ref="B96:C96"/>
    <mergeCell ref="F96:G96"/>
    <mergeCell ref="B97:C97"/>
    <mergeCell ref="F97:G97"/>
    <mergeCell ref="B89:G89"/>
    <mergeCell ref="B91:C91"/>
    <mergeCell ref="F91:G91"/>
    <mergeCell ref="B93:G93"/>
    <mergeCell ref="B94:C94"/>
    <mergeCell ref="F94:G94"/>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79:C79"/>
    <mergeCell ref="D79:E79"/>
    <mergeCell ref="F79:G79"/>
    <mergeCell ref="B80:C80"/>
    <mergeCell ref="D80:E80"/>
    <mergeCell ref="F80:G80"/>
    <mergeCell ref="B77:C77"/>
    <mergeCell ref="D77:E77"/>
    <mergeCell ref="F77:G77"/>
    <mergeCell ref="B78:C78"/>
    <mergeCell ref="D78:E78"/>
    <mergeCell ref="F78:G78"/>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31:C31"/>
    <mergeCell ref="D31:E31"/>
    <mergeCell ref="B32:C32"/>
    <mergeCell ref="D32:E32"/>
    <mergeCell ref="B33:C33"/>
    <mergeCell ref="D33:E33"/>
    <mergeCell ref="B26:C26"/>
    <mergeCell ref="D26:E26"/>
    <mergeCell ref="B27:C27"/>
    <mergeCell ref="D27:E27"/>
    <mergeCell ref="B29:C29"/>
    <mergeCell ref="B30:C30"/>
    <mergeCell ref="D30:E30"/>
    <mergeCell ref="B22:C22"/>
    <mergeCell ref="B23:C23"/>
    <mergeCell ref="D23:E23"/>
    <mergeCell ref="B24:C24"/>
    <mergeCell ref="D24:E24"/>
    <mergeCell ref="B25:C25"/>
    <mergeCell ref="D25:E25"/>
    <mergeCell ref="B14:C14"/>
    <mergeCell ref="B15:C15"/>
    <mergeCell ref="F15:G15"/>
    <mergeCell ref="B16:C17"/>
    <mergeCell ref="D16:E17"/>
    <mergeCell ref="B20:H20"/>
    <mergeCell ref="B1:G1"/>
    <mergeCell ref="B2:G2"/>
    <mergeCell ref="B4:G10"/>
    <mergeCell ref="B11:H11"/>
    <mergeCell ref="B13:C13"/>
    <mergeCell ref="D13:G13"/>
  </mergeCells>
  <phoneticPr fontId="12" type="noConversion"/>
  <hyperlinks>
    <hyperlink ref="D25" r:id="rId1" xr:uid="{00000000-0004-0000-0000-000000000000}"/>
    <hyperlink ref="G37" r:id="rId2" xr:uid="{00000000-0004-0000-0000-000001000000}"/>
    <hyperlink ref="D44" r:id="rId3" xr:uid="{00000000-0004-0000-0000-000002000000}"/>
    <hyperlink ref="D33" r:id="rId4" xr:uid="{00000000-0004-0000-0000-000003000000}"/>
    <hyperlink ref="G38" r:id="rId5" xr:uid="{00000000-0004-0000-0000-000004000000}"/>
  </hyperlinks>
  <pageMargins left="0.7" right="0.7" top="0.75" bottom="0.75" header="0.3" footer="0.3"/>
  <pageSetup orientation="portrait"/>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9F6ED-532B-4CE6-B5A2-C0E23A310449}"/>
</file>

<file path=customXml/itemProps2.xml><?xml version="1.0" encoding="utf-8"?>
<ds:datastoreItem xmlns:ds="http://schemas.openxmlformats.org/officeDocument/2006/customXml" ds:itemID="{3C88C8A6-FC63-4D9B-98FA-1E5AAD408D6F}"/>
</file>

<file path=customXml/itemProps3.xml><?xml version="1.0" encoding="utf-8"?>
<ds:datastoreItem xmlns:ds="http://schemas.openxmlformats.org/officeDocument/2006/customXml" ds:itemID="{85A815B1-54E9-4F32-B61B-4EA3F719ED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2024-12-04T19:15:58Z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