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1"/>
  <workbookPr defaultThemeVersion="124226"/>
  <xr:revisionPtr revIDLastSave="0" documentId="11_D2B03C37425BE44DF27665A6323D3E48BBD23CBD" xr6:coauthVersionLast="47" xr6:coauthVersionMax="47" xr10:uidLastSave="{00000000-0000-0000-0000-000000000000}"/>
  <bookViews>
    <workbookView xWindow="480" yWindow="120" windowWidth="19440" windowHeight="11760" xr2:uid="{00000000-000D-0000-FFFF-FFFF00000000}"/>
  </bookViews>
  <sheets>
    <sheet name="Sheet1" sheetId="1" r:id="rId1"/>
    <sheet name="Sheet2" sheetId="2" r:id="rId2"/>
    <sheet name="Sheet3" sheetId="3" r:id="rId3"/>
  </sheet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<sst xmlns="http://schemas.openxmlformats.org/spreadsheetml/2006/main" count="135" uniqueCount="116">
  <si>
    <t>Funding Application For Student-Led Projects Under $5000</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</si>
  <si>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</si>
  <si>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</si>
  <si>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</si>
  <si>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Soil Sampling for Sustainable Landscapes</t>
  </si>
  <si>
    <t>Total Amount Requested from SSC:</t>
  </si>
  <si>
    <t>Amount Requested as:</t>
  </si>
  <si>
    <t>Grant</t>
  </si>
  <si>
    <t>(LOAN or GRANT)</t>
  </si>
  <si>
    <t>Topic Areas</t>
  </si>
  <si>
    <t>Please select the topic area(s) that best describes your project:</t>
  </si>
  <si>
    <t>Land</t>
  </si>
  <si>
    <t>Energy</t>
  </si>
  <si>
    <t>Food &amp; Waste</t>
  </si>
  <si>
    <t>Education</t>
  </si>
  <si>
    <t>Water</t>
  </si>
  <si>
    <t>Transportation</t>
  </si>
  <si>
    <t>CONTACT INFORMATION</t>
  </si>
  <si>
    <t>Applicant/Project Leader</t>
  </si>
  <si>
    <t>Name:</t>
  </si>
  <si>
    <t>Kevin McSweeney</t>
  </si>
  <si>
    <t>Unit/Department:</t>
  </si>
  <si>
    <t>NRES</t>
  </si>
  <si>
    <t>Email:</t>
  </si>
  <si>
    <t>mcsween@illinois.edu</t>
  </si>
  <si>
    <t>Phone Number:</t>
  </si>
  <si>
    <t>Organization Code (for CFOP):</t>
  </si>
  <si>
    <t>875010</t>
  </si>
  <si>
    <t>Financial Contact</t>
  </si>
  <si>
    <t>Kelly Sullan</t>
  </si>
  <si>
    <t>Role:</t>
  </si>
  <si>
    <t>Assistant Head of Business</t>
  </si>
  <si>
    <t>Faculty/Unit/Department:</t>
  </si>
  <si>
    <t>sullan@illinois.edu</t>
  </si>
  <si>
    <t>244-1621</t>
  </si>
  <si>
    <t>Project Team:</t>
  </si>
  <si>
    <t>Name</t>
  </si>
  <si>
    <t>Faculty/Department</t>
  </si>
  <si>
    <t>Email</t>
  </si>
  <si>
    <t>James Sullivan</t>
  </si>
  <si>
    <t>jhsulli2@illinois.edu</t>
  </si>
  <si>
    <t>John C Marlin</t>
  </si>
  <si>
    <t>ISTC</t>
  </si>
  <si>
    <t>marlin@illinois.edu</t>
  </si>
  <si>
    <t>Jay Hayek</t>
  </si>
  <si>
    <t>jhayek@illinois.edu</t>
  </si>
  <si>
    <t>Facilities Manager Contact</t>
  </si>
  <si>
    <t>(if applicable)</t>
  </si>
  <si>
    <t>PROJECT DESCRIPTION</t>
  </si>
  <si>
    <t>Provide a brief background of the project, the goals, and desired outcome.</t>
  </si>
  <si>
    <t>There is a growing interest in doing several native plantings at specific buildings and undeveloped areas around campus.  However, there is no real information on the soil at these locations. This project is looking to provide the data needed to successfully and efficiently manage these planting projects.  Several students, including myself, will take soil core samples from each site and provide the samples to a commercial lab.  The data will all be analyzed in comporable manner by the same lab.  We will take 170 samples/subsamples with an 8'' soil probe from these sites.  The project team, Facilities and Services, and interested faculty and students will select these sites.  The goal is to have an inititial database of certain buildings and sites with usable soil sampling data: pH, fertility, and basic grain size.  We hope to complete sampling in the fall but if the funding is received later or the ground freezes and is unable to properly be sampled the project will be completed in the spring, around April when the ground thaws.  The analysis of the samples can be complete within two months of sampling.  However, depending on the samples, it may be a little more or a little less. The final report will be available at the latest by September 2016, but most likely it will be sooner.</t>
  </si>
  <si>
    <t>How will the project improve the sustainability of the Illinois campus and how will the project go above and beyond campus standards?</t>
  </si>
  <si>
    <t>It will provide valuable information on soil quality and fertility for use by campus units in locating suitable sites for native and other plantings.</t>
  </si>
  <si>
    <t>Where will the project be located? Will special permissions be required to enact the project on this site? If so, please explain and attach any letters of support at the end of the application.</t>
  </si>
  <si>
    <t>The project will be located at various campus locations.  These sites are the Forestry Flantation, Arboretum, Florida-Orchard Prairie, and around numerous buildings and other campus features.</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</si>
  <si>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</si>
  <si>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Facilities and Services  can use this information when planting on campus.</t>
  </si>
  <si>
    <t>Please indicate how this project will involve or impact students. What role will students play in the project?</t>
  </si>
  <si>
    <t>Not only will students be collecting the samples, but with the help of one of the NRES soils professors and a graduate student, the students involved will learn how to analyze soil samples in a lab. This is very valuable experience and knowledge which the students will be able to use throughout their careers.  Students on campus will also get the value of seeing these native plants and how they fit into this ecosystem.</t>
  </si>
  <si>
    <t>Have you applied for funding from SSC before? If so, for what project?</t>
  </si>
  <si>
    <t>No</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</si>
  <si>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</si>
  <si>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</si>
  <si>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</si>
  <si>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</si>
  <si>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</si>
  <si>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</si>
  <si>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</si>
  <si>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Obtaining samples</t>
  </si>
  <si>
    <t>4-5 weeks</t>
  </si>
  <si>
    <t>1 month after funding has been approved</t>
  </si>
  <si>
    <t>Sample Analysis</t>
  </si>
  <si>
    <t>10-15 weeks</t>
  </si>
  <si>
    <t>2 months after fundings has been approved</t>
  </si>
  <si>
    <t>Native Plantings</t>
  </si>
  <si>
    <t>15-25 weeks</t>
  </si>
  <si>
    <t>3-5 months when the weather changes, and the plants have had time to develop</t>
  </si>
  <si>
    <t>Report Conclusion</t>
  </si>
  <si>
    <t>2-3 weeks</t>
  </si>
  <si>
    <t>Once the plants have grown, we can judge the success of the the soil data and write a final report for submission.</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</si>
  <si>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</si>
  <si>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</si>
  <si>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</si>
  <si>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</si>
  <si>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</si>
  <si>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</si>
  <si>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</si>
  <si>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</si>
  <si>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</si>
  <si>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</si>
  <si>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Fertility Analysis</t>
  </si>
  <si>
    <t>Hyrdometer (Grain Size) Analysis</t>
  </si>
  <si>
    <t>Texture Analysis</t>
  </si>
  <si>
    <t>Project Budget per F&amp;S</t>
  </si>
  <si>
    <t>General Supplies &amp; Other</t>
  </si>
  <si>
    <t>Sampling and Analysis supplies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</si>
  <si>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</si>
  <si>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</si>
  <si>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</si>
  <si>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N/A</t>
  </si>
  <si>
    <t>ENVIRONMENTAL AND ECONOMIC IMPACTS</t>
  </si>
  <si>
    <t xml:space="preserve">Which aspects of sustainability will the project address, and how? Does the project fit within any of the iCAP goals? If so, how does the project go beyond university status quo standards and policies? </t>
  </si>
  <si>
    <t>This project will support existing and future campus landscape projects</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</si>
  <si>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</si>
  <si>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</si>
  <si>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</si>
  <si>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</si>
  <si>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</si>
  <si>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</si>
  <si>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None directly.  If native plantings are put in they will sequester more carbon than turf grass.</t>
  </si>
  <si>
    <t>How will impacts be measured in the near and long term? Will there be metering or survey strategies to track outcomes and progress?</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</si>
  <si>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</si>
  <si>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</si>
  <si>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The project will be mentioned in reports on ongoing and future plantings, especially at the Arboretum, Forestry Plantation, and Florida-Orchard Prairie.</t>
  </si>
  <si>
    <t>What are your outreach goals and how can they be measured?</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</si>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</sst>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000090"/>
      <name val="Calibri"/>
      <family val="2"/>
    </font>
    <font>
      <b/>
      <sz val="18"/>
      <color indexed="8"/>
      <name val="Calibri"/>
      <family val="2"/>
    </font>
    <font>
      <b/>
      <sz val="24"/>
      <color rgb="FFE36C09"/>
      <name val="Calibri"/>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1">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1"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14" fillId="6" borderId="23" xfId="2" applyFill="1" applyBorder="1" applyAlignment="1" applyProtection="1">
      <alignment horizontal="center" vertical="center"/>
      <protection locked="0"/>
    </xf>
    <xf numFmtId="0" fontId="0" fillId="0" borderId="0" xfId="0" applyAlignment="1">
      <alignment horizontal="center"/>
    </xf>
    <xf numFmtId="0" fontId="12"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9" fillId="3" borderId="0" xfId="0" applyFont="1" applyFill="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49" fontId="10" fillId="5" borderId="3" xfId="0" applyNumberFormat="1" applyFont="1" applyFill="1" applyBorder="1" applyAlignment="1" applyProtection="1">
      <alignment horizontal="left" vertical="center" wrapText="1"/>
      <protection locked="0"/>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2"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3" fillId="3" borderId="0" xfId="0" applyFont="1" applyFill="1" applyAlignment="1">
      <alignment horizontal="center" vertic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10"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lin@illinois.edu" TargetMode="External"/><Relationship Id="rId7" Type="http://schemas.openxmlformats.org/officeDocument/2006/relationships/drawing" Target="../drawings/drawing1.xml"/><Relationship Id="rId2" Type="http://schemas.openxmlformats.org/officeDocument/2006/relationships/hyperlink" Target="mailto:jhsulli2@illinois.edu" TargetMode="External"/><Relationship Id="rId1" Type="http://schemas.openxmlformats.org/officeDocument/2006/relationships/hyperlink" Target="mailto:mcsween@illinois.edu" TargetMode="External"/><Relationship Id="rId6" Type="http://schemas.openxmlformats.org/officeDocument/2006/relationships/printerSettings" Target="../printerSettings/printerSettings1.bin"/><Relationship Id="rId5" Type="http://schemas.openxmlformats.org/officeDocument/2006/relationships/hyperlink" Target="mailto:sullan@illinois.edu" TargetMode="External"/><Relationship Id="rId4" Type="http://schemas.openxmlformats.org/officeDocument/2006/relationships/hyperlink" Target="mailto:jhayek@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zoomScale="80" zoomScaleNormal="80" workbookViewId="0">
      <selection activeCell="B4" sqref="B4:G10"/>
    </sheetView>
  </sheetViews>
  <sheetFormatPr defaultRowHeight="15"/>
  <cols>
    <col min="2" max="2" width="25.7109375" customWidth="1"/>
    <col min="3" max="3" width="31.5703125" customWidth="1"/>
    <col min="4" max="4" width="26.42578125" customWidth="1"/>
    <col min="5" max="7" width="25.7109375" customWidth="1"/>
    <col min="8" max="8" width="58" customWidth="1"/>
  </cols>
  <sheetData>
    <row r="1" spans="1:8" ht="72" customHeight="1">
      <c r="A1" s="52"/>
      <c r="B1" s="118"/>
      <c r="C1" s="118"/>
      <c r="D1" s="118"/>
      <c r="E1" s="118"/>
      <c r="F1" s="118"/>
      <c r="G1" s="118"/>
      <c r="H1" s="1"/>
    </row>
    <row r="2" spans="1:8" ht="31.5">
      <c r="A2" s="52"/>
      <c r="B2" s="119" t="s">
        <v>0</v>
      </c>
      <c r="C2" s="119"/>
      <c r="D2" s="119"/>
      <c r="E2" s="119"/>
      <c r="F2" s="119"/>
      <c r="G2" s="119"/>
      <c r="H2" s="2"/>
    </row>
    <row r="3" spans="1:8" ht="16.5" thickBot="1">
      <c r="A3" s="52"/>
      <c r="B3" s="2"/>
      <c r="C3" s="2"/>
      <c r="D3" s="2"/>
      <c r="E3" s="2"/>
      <c r="F3" s="2"/>
      <c r="G3" s="2"/>
      <c r="H3" s="2"/>
    </row>
    <row r="4" spans="1:8" ht="15.75" customHeight="1">
      <c r="A4" s="52"/>
      <c r="B4" s="120" t="s">
        <v>1</v>
      </c>
      <c r="C4" s="121"/>
      <c r="D4" s="121"/>
      <c r="E4" s="121"/>
      <c r="F4" s="121"/>
      <c r="G4" s="122"/>
      <c r="H4" s="2"/>
    </row>
    <row r="5" spans="1:8" ht="15.75">
      <c r="A5" s="52"/>
      <c r="B5" s="123"/>
      <c r="C5" s="124"/>
      <c r="D5" s="124"/>
      <c r="E5" s="124"/>
      <c r="F5" s="124"/>
      <c r="G5" s="125"/>
      <c r="H5" s="2"/>
    </row>
    <row r="6" spans="1:8" ht="15.75">
      <c r="A6" s="52"/>
      <c r="B6" s="123"/>
      <c r="C6" s="124"/>
      <c r="D6" s="124"/>
      <c r="E6" s="124"/>
      <c r="F6" s="124"/>
      <c r="G6" s="125"/>
      <c r="H6" s="2"/>
    </row>
    <row r="7" spans="1:8" ht="15.75">
      <c r="A7" s="52"/>
      <c r="B7" s="123"/>
      <c r="C7" s="124"/>
      <c r="D7" s="124"/>
      <c r="E7" s="124"/>
      <c r="F7" s="124"/>
      <c r="G7" s="125"/>
      <c r="H7" s="2"/>
    </row>
    <row r="8" spans="1:8" ht="15.75">
      <c r="A8" s="52"/>
      <c r="B8" s="123"/>
      <c r="C8" s="124"/>
      <c r="D8" s="124"/>
      <c r="E8" s="124"/>
      <c r="F8" s="124"/>
      <c r="G8" s="125"/>
      <c r="H8" s="2"/>
    </row>
    <row r="9" spans="1:8" ht="15.75">
      <c r="A9" s="52"/>
      <c r="B9" s="123"/>
      <c r="C9" s="124"/>
      <c r="D9" s="124"/>
      <c r="E9" s="124"/>
      <c r="F9" s="124"/>
      <c r="G9" s="125"/>
      <c r="H9" s="2"/>
    </row>
    <row r="10" spans="1:8" ht="16.5" thickBot="1">
      <c r="A10" s="52"/>
      <c r="B10" s="126"/>
      <c r="C10" s="127"/>
      <c r="D10" s="127"/>
      <c r="E10" s="127"/>
      <c r="F10" s="127"/>
      <c r="G10" s="128"/>
      <c r="H10" s="2"/>
    </row>
    <row r="11" spans="1:8" ht="26.25">
      <c r="A11" s="52"/>
      <c r="B11" s="97" t="s">
        <v>2</v>
      </c>
      <c r="C11" s="97"/>
      <c r="D11" s="97"/>
      <c r="E11" s="97"/>
      <c r="F11" s="97"/>
      <c r="G11" s="97"/>
      <c r="H11" s="97"/>
    </row>
    <row r="12" spans="1:8" ht="27" thickBot="1">
      <c r="A12" s="52"/>
      <c r="B12" s="3"/>
      <c r="C12" s="3"/>
      <c r="D12" s="4"/>
      <c r="E12" s="4"/>
      <c r="F12" s="4"/>
      <c r="G12" s="4"/>
      <c r="H12" s="3"/>
    </row>
    <row r="13" spans="1:8" ht="16.5" thickBot="1">
      <c r="A13" s="52"/>
      <c r="B13" s="108" t="s">
        <v>3</v>
      </c>
      <c r="C13" s="109"/>
      <c r="D13" s="129" t="s">
        <v>4</v>
      </c>
      <c r="E13" s="130"/>
      <c r="F13" s="130"/>
      <c r="G13" s="103"/>
      <c r="H13" s="5"/>
    </row>
    <row r="14" spans="1:8" ht="16.5" thickBot="1">
      <c r="A14" s="52"/>
      <c r="B14" s="108" t="s">
        <v>5</v>
      </c>
      <c r="C14" s="109"/>
      <c r="D14" s="6">
        <v>4925</v>
      </c>
      <c r="E14" s="7"/>
      <c r="F14" s="8"/>
      <c r="G14" s="8"/>
      <c r="H14" s="2"/>
    </row>
    <row r="15" spans="1:8" ht="16.5" thickBot="1">
      <c r="A15" s="52"/>
      <c r="B15" s="108" t="s">
        <v>6</v>
      </c>
      <c r="C15" s="109"/>
      <c r="D15" s="9" t="s">
        <v>7</v>
      </c>
      <c r="E15" s="45" t="s">
        <v>8</v>
      </c>
      <c r="F15" s="110" t="s">
        <v>9</v>
      </c>
      <c r="G15" s="111"/>
      <c r="H15" s="10"/>
    </row>
    <row r="16" spans="1:8" ht="16.5" customHeight="1">
      <c r="A16" s="52"/>
      <c r="B16" s="112" t="s">
        <v>10</v>
      </c>
      <c r="C16" s="113"/>
      <c r="D16" s="114" t="s">
        <v>11</v>
      </c>
      <c r="E16" s="115"/>
      <c r="F16" s="11" t="s">
        <v>12</v>
      </c>
      <c r="G16" s="12" t="s">
        <v>11</v>
      </c>
      <c r="H16" s="10"/>
    </row>
    <row r="17" spans="1:8" ht="16.5" thickBot="1">
      <c r="A17" s="52"/>
      <c r="B17" s="112"/>
      <c r="C17" s="113"/>
      <c r="D17" s="116"/>
      <c r="E17" s="117"/>
      <c r="F17" s="13" t="s">
        <v>13</v>
      </c>
      <c r="G17" s="14" t="s">
        <v>14</v>
      </c>
      <c r="H17" s="10"/>
    </row>
    <row r="18" spans="1:8" ht="15.75">
      <c r="A18" s="52"/>
      <c r="B18" s="44"/>
      <c r="C18" s="44"/>
      <c r="D18" s="15"/>
      <c r="E18" s="16"/>
      <c r="F18" s="17" t="s">
        <v>15</v>
      </c>
      <c r="G18" s="18" t="s">
        <v>16</v>
      </c>
      <c r="H18" s="10"/>
    </row>
    <row r="19" spans="1:8" ht="15.75">
      <c r="A19" s="52"/>
      <c r="B19" s="2"/>
      <c r="C19" s="2"/>
      <c r="D19" s="2"/>
      <c r="E19" s="2"/>
      <c r="F19" s="19"/>
      <c r="G19" s="19"/>
      <c r="H19" s="2"/>
    </row>
    <row r="20" spans="1:8" ht="26.25">
      <c r="A20" s="52"/>
      <c r="B20" s="97" t="s">
        <v>17</v>
      </c>
      <c r="C20" s="97"/>
      <c r="D20" s="97"/>
      <c r="E20" s="97"/>
      <c r="F20" s="97"/>
      <c r="G20" s="97"/>
      <c r="H20" s="97"/>
    </row>
    <row r="21" spans="1:8" ht="26.25">
      <c r="A21" s="52"/>
      <c r="B21" s="3"/>
      <c r="C21" s="3"/>
      <c r="D21" s="3"/>
      <c r="E21" s="3"/>
      <c r="F21" s="3"/>
      <c r="G21" s="3"/>
      <c r="H21" s="3"/>
    </row>
    <row r="22" spans="1:8" ht="27" thickBot="1">
      <c r="A22" s="52"/>
      <c r="B22" s="101" t="s">
        <v>18</v>
      </c>
      <c r="C22" s="101"/>
      <c r="D22" s="4"/>
      <c r="E22" s="4"/>
      <c r="F22" s="3"/>
      <c r="G22" s="3"/>
      <c r="H22" s="3"/>
    </row>
    <row r="23" spans="1:8" ht="16.5" thickBot="1">
      <c r="A23" s="52"/>
      <c r="B23" s="93" t="s">
        <v>19</v>
      </c>
      <c r="C23" s="94"/>
      <c r="D23" s="102" t="s">
        <v>20</v>
      </c>
      <c r="E23" s="103"/>
      <c r="F23" s="5"/>
      <c r="G23" s="2"/>
      <c r="H23" s="2"/>
    </row>
    <row r="24" spans="1:8" ht="16.5" thickBot="1">
      <c r="A24" s="52"/>
      <c r="B24" s="93" t="s">
        <v>21</v>
      </c>
      <c r="C24" s="94"/>
      <c r="D24" s="102" t="s">
        <v>22</v>
      </c>
      <c r="E24" s="103"/>
      <c r="F24" s="5"/>
      <c r="G24" s="2"/>
      <c r="H24" s="2"/>
    </row>
    <row r="25" spans="1:8" ht="16.5" thickBot="1">
      <c r="A25" s="52"/>
      <c r="B25" s="93" t="s">
        <v>23</v>
      </c>
      <c r="C25" s="94"/>
      <c r="D25" s="107" t="s">
        <v>24</v>
      </c>
      <c r="E25" s="105"/>
      <c r="F25" s="5"/>
      <c r="G25" s="2"/>
      <c r="H25" s="2"/>
    </row>
    <row r="26" spans="1:8" ht="16.5" thickBot="1">
      <c r="A26" s="52"/>
      <c r="B26" s="93" t="s">
        <v>25</v>
      </c>
      <c r="C26" s="94"/>
      <c r="D26" s="95">
        <v>2449589</v>
      </c>
      <c r="E26" s="96"/>
      <c r="F26" s="5"/>
      <c r="G26" s="2"/>
      <c r="H26" s="2"/>
    </row>
    <row r="27" spans="1:8" ht="16.5" thickBot="1">
      <c r="A27" s="52"/>
      <c r="B27" s="93" t="s">
        <v>26</v>
      </c>
      <c r="C27" s="94"/>
      <c r="D27" s="102" t="s">
        <v>27</v>
      </c>
      <c r="E27" s="103"/>
      <c r="F27" s="5"/>
      <c r="G27" s="2"/>
      <c r="H27" s="2"/>
    </row>
    <row r="28" spans="1:8" ht="15.75">
      <c r="A28" s="52"/>
      <c r="B28" s="40"/>
      <c r="C28" s="40"/>
      <c r="D28" s="15"/>
      <c r="E28" s="15"/>
      <c r="F28" s="2"/>
      <c r="G28" s="2"/>
      <c r="H28" s="2"/>
    </row>
    <row r="29" spans="1:8" ht="19.5" thickBot="1">
      <c r="A29" s="52"/>
      <c r="B29" s="101" t="s">
        <v>28</v>
      </c>
      <c r="C29" s="101"/>
      <c r="D29" s="20"/>
      <c r="E29" s="20"/>
      <c r="F29" s="2"/>
      <c r="G29" s="2"/>
      <c r="H29" s="2"/>
    </row>
    <row r="30" spans="1:8" ht="16.5" thickBot="1">
      <c r="A30" s="52"/>
      <c r="B30" s="93" t="s">
        <v>19</v>
      </c>
      <c r="C30" s="94"/>
      <c r="D30" s="102" t="s">
        <v>29</v>
      </c>
      <c r="E30" s="103"/>
      <c r="F30" s="5"/>
      <c r="G30" s="2"/>
      <c r="H30" s="2"/>
    </row>
    <row r="31" spans="1:8" ht="16.5" thickBot="1">
      <c r="A31" s="52"/>
      <c r="B31" s="93" t="s">
        <v>30</v>
      </c>
      <c r="C31" s="94"/>
      <c r="D31" s="102" t="s">
        <v>31</v>
      </c>
      <c r="E31" s="103"/>
      <c r="F31" s="5"/>
      <c r="G31" s="2"/>
      <c r="H31" s="2"/>
    </row>
    <row r="32" spans="1:8" ht="16.5" thickBot="1">
      <c r="A32" s="52"/>
      <c r="B32" s="93" t="s">
        <v>32</v>
      </c>
      <c r="C32" s="94"/>
      <c r="D32" s="102" t="s">
        <v>22</v>
      </c>
      <c r="E32" s="103"/>
      <c r="F32" s="5"/>
      <c r="G32" s="2"/>
      <c r="H32" s="2"/>
    </row>
    <row r="33" spans="1:8" ht="16.5" thickBot="1">
      <c r="A33" s="52"/>
      <c r="B33" s="93" t="s">
        <v>23</v>
      </c>
      <c r="C33" s="94"/>
      <c r="D33" s="107" t="s">
        <v>33</v>
      </c>
      <c r="E33" s="105"/>
      <c r="F33" s="5"/>
      <c r="G33" s="2"/>
      <c r="H33" s="2"/>
    </row>
    <row r="34" spans="1:8" ht="16.5" thickBot="1">
      <c r="A34" s="52"/>
      <c r="B34" s="93" t="s">
        <v>25</v>
      </c>
      <c r="C34" s="94"/>
      <c r="D34" s="102" t="s">
        <v>34</v>
      </c>
      <c r="E34" s="103"/>
      <c r="F34" s="5"/>
      <c r="G34" s="2"/>
      <c r="H34" s="2"/>
    </row>
    <row r="35" spans="1:8" ht="15.75">
      <c r="A35" s="52"/>
      <c r="B35" s="40"/>
      <c r="C35" s="40"/>
      <c r="D35" s="21"/>
      <c r="E35" s="21"/>
      <c r="F35" s="1"/>
      <c r="G35" s="1"/>
      <c r="H35" s="1"/>
    </row>
    <row r="36" spans="1:8" ht="15.75">
      <c r="A36" s="52"/>
      <c r="B36" s="93" t="s">
        <v>35</v>
      </c>
      <c r="C36" s="93"/>
      <c r="D36" s="106" t="s">
        <v>36</v>
      </c>
      <c r="E36" s="106"/>
      <c r="F36" s="43" t="s">
        <v>37</v>
      </c>
      <c r="G36" s="43" t="s">
        <v>38</v>
      </c>
      <c r="H36" s="2"/>
    </row>
    <row r="37" spans="1:8" ht="15.75">
      <c r="A37" s="52"/>
      <c r="B37" s="40"/>
      <c r="C37" s="22"/>
      <c r="D37" s="99" t="s">
        <v>39</v>
      </c>
      <c r="E37" s="100"/>
      <c r="F37" s="23" t="s">
        <v>22</v>
      </c>
      <c r="G37" s="49" t="s">
        <v>40</v>
      </c>
      <c r="H37" s="10"/>
    </row>
    <row r="38" spans="1:8" ht="15.75">
      <c r="A38" s="52"/>
      <c r="B38" s="40"/>
      <c r="C38" s="22"/>
      <c r="D38" s="99" t="s">
        <v>41</v>
      </c>
      <c r="E38" s="100"/>
      <c r="F38" s="23" t="s">
        <v>42</v>
      </c>
      <c r="G38" s="50" t="s">
        <v>43</v>
      </c>
      <c r="H38" s="10"/>
    </row>
    <row r="39" spans="1:8" ht="15.75">
      <c r="A39" s="52"/>
      <c r="B39" s="40"/>
      <c r="C39" s="22"/>
      <c r="D39" s="99" t="s">
        <v>44</v>
      </c>
      <c r="E39" s="100"/>
      <c r="F39" s="23" t="s">
        <v>22</v>
      </c>
      <c r="G39" s="51" t="s">
        <v>45</v>
      </c>
      <c r="H39" s="10"/>
    </row>
    <row r="40" spans="1:8" ht="15.75">
      <c r="A40" s="52"/>
      <c r="B40" s="40"/>
      <c r="C40" s="22"/>
      <c r="D40" s="99"/>
      <c r="E40" s="100"/>
      <c r="F40" s="23"/>
      <c r="G40" s="23"/>
      <c r="H40" s="10"/>
    </row>
    <row r="41" spans="1:8" ht="15.75">
      <c r="A41" s="52"/>
      <c r="B41" s="40"/>
      <c r="C41" s="40"/>
      <c r="D41" s="24"/>
      <c r="E41" s="24"/>
      <c r="F41" s="19"/>
      <c r="G41" s="19"/>
      <c r="H41" s="2"/>
    </row>
    <row r="42" spans="1:8" ht="19.5" thickBot="1">
      <c r="A42" s="52"/>
      <c r="B42" s="101" t="s">
        <v>46</v>
      </c>
      <c r="C42" s="101"/>
      <c r="D42" s="20" t="s">
        <v>47</v>
      </c>
      <c r="E42" s="20"/>
      <c r="F42" s="2"/>
      <c r="G42" s="2"/>
      <c r="H42" s="2"/>
    </row>
    <row r="43" spans="1:8" ht="16.5" thickBot="1">
      <c r="A43" s="52"/>
      <c r="B43" s="93" t="s">
        <v>19</v>
      </c>
      <c r="C43" s="94"/>
      <c r="D43" s="102"/>
      <c r="E43" s="103"/>
      <c r="F43" s="5"/>
      <c r="G43" s="2"/>
      <c r="H43" s="2"/>
    </row>
    <row r="44" spans="1:8" ht="16.5" thickBot="1">
      <c r="A44" s="52"/>
      <c r="B44" s="93" t="s">
        <v>23</v>
      </c>
      <c r="C44" s="94"/>
      <c r="D44" s="104"/>
      <c r="E44" s="105"/>
      <c r="F44" s="5"/>
      <c r="G44" s="2"/>
      <c r="H44" s="2"/>
    </row>
    <row r="45" spans="1:8" ht="16.5" thickBot="1">
      <c r="A45" s="52"/>
      <c r="B45" s="93" t="s">
        <v>25</v>
      </c>
      <c r="C45" s="94"/>
      <c r="D45" s="95"/>
      <c r="E45" s="96"/>
      <c r="F45" s="5"/>
      <c r="G45" s="2"/>
      <c r="H45" s="2"/>
    </row>
    <row r="46" spans="1:8" ht="15.75">
      <c r="A46" s="52"/>
      <c r="B46" s="40"/>
      <c r="C46" s="40"/>
      <c r="D46" s="25"/>
      <c r="E46" s="25"/>
      <c r="F46" s="2"/>
      <c r="G46" s="2"/>
      <c r="H46" s="2"/>
    </row>
    <row r="47" spans="1:8" ht="15.75">
      <c r="A47" s="52"/>
      <c r="B47" s="40"/>
      <c r="C47" s="40"/>
      <c r="D47" s="2"/>
      <c r="E47" s="2"/>
      <c r="F47" s="2"/>
      <c r="G47" s="2"/>
      <c r="H47" s="2"/>
    </row>
    <row r="48" spans="1:8" ht="26.25">
      <c r="A48" s="52"/>
      <c r="B48" s="97" t="s">
        <v>48</v>
      </c>
      <c r="C48" s="97"/>
      <c r="D48" s="97"/>
      <c r="E48" s="97"/>
      <c r="F48" s="97"/>
      <c r="G48" s="97"/>
      <c r="H48" s="97"/>
    </row>
    <row r="49" spans="1:8" ht="15.75">
      <c r="A49" s="52"/>
      <c r="B49" s="26"/>
      <c r="C49" s="26"/>
      <c r="D49" s="26"/>
      <c r="E49" s="26"/>
      <c r="F49" s="26"/>
      <c r="G49" s="26"/>
      <c r="H49" s="26"/>
    </row>
    <row r="50" spans="1:8" ht="16.5" thickBot="1">
      <c r="A50" s="52"/>
      <c r="B50" s="98" t="s">
        <v>49</v>
      </c>
      <c r="C50" s="98"/>
      <c r="D50" s="98"/>
      <c r="E50" s="98"/>
      <c r="F50" s="98"/>
      <c r="G50" s="98"/>
      <c r="H50" s="2"/>
    </row>
    <row r="51" spans="1:8" ht="154.5" customHeight="1" thickBot="1">
      <c r="A51" s="52"/>
      <c r="B51" s="92" t="s">
        <v>50</v>
      </c>
      <c r="C51" s="59"/>
      <c r="D51" s="59"/>
      <c r="E51" s="59"/>
      <c r="F51" s="59"/>
      <c r="G51" s="60"/>
      <c r="H51" s="5"/>
    </row>
    <row r="52" spans="1:8" ht="15.75">
      <c r="A52" s="52"/>
      <c r="B52" s="25"/>
      <c r="C52" s="25"/>
      <c r="D52" s="25"/>
      <c r="E52" s="25"/>
      <c r="F52" s="25"/>
      <c r="G52" s="25"/>
      <c r="H52" s="2"/>
    </row>
    <row r="53" spans="1:8" ht="16.5" customHeight="1" thickBot="1">
      <c r="A53" s="52"/>
      <c r="B53" s="57" t="s">
        <v>51</v>
      </c>
      <c r="C53" s="57"/>
      <c r="D53" s="57"/>
      <c r="E53" s="57"/>
      <c r="F53" s="57"/>
      <c r="G53" s="57"/>
      <c r="H53" s="2"/>
    </row>
    <row r="54" spans="1:8" ht="145.5" customHeight="1" thickBot="1">
      <c r="A54" s="52"/>
      <c r="B54" s="92" t="s">
        <v>52</v>
      </c>
      <c r="C54" s="59"/>
      <c r="D54" s="59"/>
      <c r="E54" s="59"/>
      <c r="F54" s="59"/>
      <c r="G54" s="60"/>
      <c r="H54" s="5"/>
    </row>
    <row r="55" spans="1:8" ht="15.75">
      <c r="A55" s="52"/>
      <c r="B55" s="25"/>
      <c r="C55" s="25"/>
      <c r="D55" s="25"/>
      <c r="E55" s="25"/>
      <c r="F55" s="25"/>
      <c r="G55" s="25"/>
      <c r="H55" s="2"/>
    </row>
    <row r="56" spans="1:8" ht="33.75" customHeight="1" thickBot="1">
      <c r="A56" s="52"/>
      <c r="B56" s="66" t="s">
        <v>53</v>
      </c>
      <c r="C56" s="66"/>
      <c r="D56" s="66"/>
      <c r="E56" s="66"/>
      <c r="F56" s="66"/>
      <c r="G56" s="66"/>
      <c r="H56" s="2"/>
    </row>
    <row r="57" spans="1:8" ht="163.5" customHeight="1" thickBot="1">
      <c r="A57" s="52"/>
      <c r="B57" s="58" t="s">
        <v>54</v>
      </c>
      <c r="C57" s="59"/>
      <c r="D57" s="59"/>
      <c r="E57" s="59"/>
      <c r="F57" s="59"/>
      <c r="G57" s="60"/>
      <c r="H57" s="5"/>
    </row>
    <row r="58" spans="1:8" ht="15.75">
      <c r="A58" s="52"/>
      <c r="B58" s="25"/>
      <c r="C58" s="25"/>
      <c r="D58" s="25"/>
      <c r="E58" s="25"/>
      <c r="F58" s="25"/>
      <c r="G58" s="25"/>
      <c r="H58" s="2"/>
    </row>
    <row r="59" spans="1:8" ht="51" customHeight="1" thickBot="1">
      <c r="A59" s="52"/>
      <c r="B59" s="66" t="s">
        <v>55</v>
      </c>
      <c r="C59" s="66"/>
      <c r="D59" s="66"/>
      <c r="E59" s="66"/>
      <c r="F59" s="66"/>
      <c r="G59" s="66"/>
      <c r="H59" s="2"/>
    </row>
    <row r="60" spans="1:8" ht="152.25" customHeight="1" thickBot="1">
      <c r="A60" s="52"/>
      <c r="B60" s="58" t="s">
        <v>56</v>
      </c>
      <c r="C60" s="59"/>
      <c r="D60" s="59"/>
      <c r="E60" s="59"/>
      <c r="F60" s="59"/>
      <c r="G60" s="60"/>
      <c r="H60" s="5"/>
    </row>
    <row r="61" spans="1:8" ht="15.75">
      <c r="A61" s="52"/>
      <c r="B61" s="25"/>
      <c r="C61" s="25"/>
      <c r="D61" s="25"/>
      <c r="E61" s="25"/>
      <c r="F61" s="25"/>
      <c r="G61" s="25"/>
      <c r="H61" s="2"/>
    </row>
    <row r="62" spans="1:8" ht="16.5" thickBot="1">
      <c r="A62" s="52"/>
      <c r="B62" s="90" t="s">
        <v>57</v>
      </c>
      <c r="C62" s="90"/>
      <c r="D62" s="90"/>
      <c r="E62" s="90"/>
      <c r="F62" s="90"/>
      <c r="G62" s="90"/>
      <c r="H62" s="2"/>
    </row>
    <row r="63" spans="1:8" ht="129" customHeight="1" thickBot="1">
      <c r="A63" s="52"/>
      <c r="B63" s="58" t="s">
        <v>58</v>
      </c>
      <c r="C63" s="59"/>
      <c r="D63" s="59"/>
      <c r="E63" s="59"/>
      <c r="F63" s="59"/>
      <c r="G63" s="60"/>
      <c r="H63" s="5"/>
    </row>
    <row r="64" spans="1:8" ht="15.75">
      <c r="A64" s="52"/>
      <c r="B64" s="25"/>
      <c r="C64" s="25"/>
      <c r="D64" s="25"/>
      <c r="E64" s="25"/>
      <c r="F64" s="25"/>
      <c r="G64" s="25"/>
      <c r="H64" s="2"/>
    </row>
    <row r="65" spans="1:8" ht="16.5" thickBot="1">
      <c r="A65" s="52"/>
      <c r="B65" s="90" t="s">
        <v>59</v>
      </c>
      <c r="C65" s="90"/>
      <c r="D65" s="90"/>
      <c r="E65" s="90"/>
      <c r="F65" s="90"/>
      <c r="G65" s="90"/>
      <c r="H65" s="2"/>
    </row>
    <row r="66" spans="1:8" ht="114" customHeight="1" thickBot="1">
      <c r="A66" s="52"/>
      <c r="B66" s="58" t="s">
        <v>60</v>
      </c>
      <c r="C66" s="59"/>
      <c r="D66" s="59"/>
      <c r="E66" s="59"/>
      <c r="F66" s="59"/>
      <c r="G66" s="60"/>
      <c r="H66" s="5"/>
    </row>
    <row r="67" spans="1:8" ht="15.75">
      <c r="A67" s="52"/>
      <c r="B67" s="25"/>
      <c r="C67" s="25"/>
      <c r="D67" s="25"/>
      <c r="E67" s="25"/>
      <c r="F67" s="25"/>
      <c r="G67" s="25"/>
      <c r="H67" s="2"/>
    </row>
    <row r="68" spans="1:8" ht="15.75">
      <c r="A68" s="52"/>
      <c r="B68" s="2"/>
      <c r="C68" s="2"/>
      <c r="D68" s="2"/>
      <c r="E68" s="2"/>
      <c r="F68" s="2"/>
      <c r="G68" s="2"/>
      <c r="H68" s="2"/>
    </row>
    <row r="69" spans="1:8" ht="26.25">
      <c r="A69" s="52"/>
      <c r="B69" s="91" t="s">
        <v>61</v>
      </c>
      <c r="C69" s="91"/>
      <c r="D69" s="91"/>
      <c r="E69" s="91"/>
      <c r="F69" s="91"/>
      <c r="G69" s="91"/>
      <c r="H69" s="91"/>
    </row>
    <row r="70" spans="1:8" ht="15.75">
      <c r="A70" s="52"/>
      <c r="B70" s="56" t="s">
        <v>62</v>
      </c>
      <c r="C70" s="56"/>
      <c r="D70" s="56"/>
      <c r="E70" s="56"/>
      <c r="F70" s="56"/>
      <c r="G70" s="56"/>
      <c r="H70" s="2"/>
    </row>
    <row r="71" spans="1:8" ht="15.75">
      <c r="A71" s="52"/>
      <c r="B71" s="2"/>
      <c r="C71" s="2"/>
      <c r="D71" s="2"/>
      <c r="E71" s="2"/>
      <c r="F71" s="2"/>
      <c r="G71" s="2"/>
      <c r="H71" s="2"/>
    </row>
    <row r="72" spans="1:8" ht="21">
      <c r="A72" s="52"/>
      <c r="B72" s="27" t="s">
        <v>63</v>
      </c>
      <c r="C72" s="2"/>
      <c r="D72" s="2"/>
      <c r="E72" s="2"/>
      <c r="F72" s="2"/>
      <c r="G72" s="2"/>
      <c r="H72" s="2"/>
    </row>
    <row r="73" spans="1:8" ht="37.5" customHeight="1">
      <c r="A73" s="52"/>
      <c r="B73" s="68" t="s">
        <v>64</v>
      </c>
      <c r="C73" s="68"/>
      <c r="D73" s="68"/>
      <c r="E73" s="68"/>
      <c r="F73" s="68"/>
      <c r="G73" s="68"/>
      <c r="H73" s="2"/>
    </row>
    <row r="74" spans="1:8" ht="15.75">
      <c r="A74" s="52"/>
      <c r="B74" s="2"/>
      <c r="C74" s="2"/>
      <c r="D74" s="2"/>
      <c r="E74" s="2"/>
      <c r="F74" s="2"/>
      <c r="G74" s="2"/>
      <c r="H74" s="2"/>
    </row>
    <row r="75" spans="1:8" ht="18.75">
      <c r="A75" s="52"/>
      <c r="B75" s="89" t="s">
        <v>65</v>
      </c>
      <c r="C75" s="89"/>
      <c r="D75" s="89" t="s">
        <v>66</v>
      </c>
      <c r="E75" s="89"/>
      <c r="F75" s="89" t="s">
        <v>67</v>
      </c>
      <c r="G75" s="89"/>
      <c r="H75" s="2"/>
    </row>
    <row r="76" spans="1:8" ht="15.75">
      <c r="A76" s="52"/>
      <c r="B76" s="83" t="s">
        <v>68</v>
      </c>
      <c r="C76" s="84"/>
      <c r="D76" s="83" t="s">
        <v>69</v>
      </c>
      <c r="E76" s="84"/>
      <c r="F76" s="87" t="s">
        <v>70</v>
      </c>
      <c r="G76" s="88"/>
      <c r="H76" s="10"/>
    </row>
    <row r="77" spans="1:8" ht="15.75">
      <c r="A77" s="52"/>
      <c r="B77" s="83" t="s">
        <v>71</v>
      </c>
      <c r="C77" s="84"/>
      <c r="D77" s="83" t="s">
        <v>72</v>
      </c>
      <c r="E77" s="84"/>
      <c r="F77" s="87" t="s">
        <v>73</v>
      </c>
      <c r="G77" s="88"/>
      <c r="H77" s="10"/>
    </row>
    <row r="78" spans="1:8" ht="15.75">
      <c r="A78" s="52"/>
      <c r="B78" s="83" t="s">
        <v>74</v>
      </c>
      <c r="C78" s="84"/>
      <c r="D78" s="83" t="s">
        <v>75</v>
      </c>
      <c r="E78" s="84"/>
      <c r="F78" s="87" t="s">
        <v>76</v>
      </c>
      <c r="G78" s="88"/>
      <c r="H78" s="10"/>
    </row>
    <row r="79" spans="1:8" ht="15.75">
      <c r="A79" s="52"/>
      <c r="B79" s="83" t="s">
        <v>77</v>
      </c>
      <c r="C79" s="84"/>
      <c r="D79" s="83" t="s">
        <v>78</v>
      </c>
      <c r="E79" s="84"/>
      <c r="F79" s="83" t="s">
        <v>79</v>
      </c>
      <c r="G79" s="84"/>
      <c r="H79" s="10"/>
    </row>
    <row r="80" spans="1:8" ht="15.75">
      <c r="A80" s="52"/>
      <c r="B80" s="83"/>
      <c r="C80" s="84"/>
      <c r="D80" s="83"/>
      <c r="E80" s="84"/>
      <c r="F80" s="87"/>
      <c r="G80" s="88"/>
      <c r="H80" s="10"/>
    </row>
    <row r="81" spans="1:8" ht="15.75">
      <c r="A81" s="52"/>
      <c r="B81" s="83"/>
      <c r="C81" s="84"/>
      <c r="D81" s="83"/>
      <c r="E81" s="84"/>
      <c r="F81" s="83"/>
      <c r="G81" s="84"/>
      <c r="H81" s="10"/>
    </row>
    <row r="82" spans="1:8" ht="15.75">
      <c r="A82" s="52"/>
      <c r="B82" s="83"/>
      <c r="C82" s="84"/>
      <c r="D82" s="83"/>
      <c r="E82" s="84"/>
      <c r="F82" s="87"/>
      <c r="G82" s="88"/>
      <c r="H82" s="10"/>
    </row>
    <row r="83" spans="1:8" ht="15.75">
      <c r="A83" s="52"/>
      <c r="B83" s="83"/>
      <c r="C83" s="84"/>
      <c r="D83" s="83"/>
      <c r="E83" s="84"/>
      <c r="F83" s="87"/>
      <c r="G83" s="88"/>
      <c r="H83" s="10"/>
    </row>
    <row r="84" spans="1:8" ht="15.75">
      <c r="A84" s="52"/>
      <c r="B84" s="83"/>
      <c r="C84" s="84"/>
      <c r="D84" s="83"/>
      <c r="E84" s="84"/>
      <c r="F84" s="83"/>
      <c r="G84" s="84"/>
      <c r="H84" s="10"/>
    </row>
    <row r="85" spans="1:8" ht="15.75">
      <c r="A85" s="52"/>
      <c r="B85" s="83"/>
      <c r="C85" s="84"/>
      <c r="D85" s="83"/>
      <c r="E85" s="84"/>
      <c r="F85" s="83"/>
      <c r="G85" s="84"/>
      <c r="H85" s="10"/>
    </row>
    <row r="86" spans="1:8" ht="15.75">
      <c r="A86" s="52"/>
      <c r="B86" s="85"/>
      <c r="C86" s="86"/>
      <c r="D86" s="85"/>
      <c r="E86" s="86"/>
      <c r="F86" s="85"/>
      <c r="G86" s="86"/>
      <c r="H86" s="10"/>
    </row>
    <row r="87" spans="1:8" ht="15.75">
      <c r="A87" s="52"/>
      <c r="B87" s="19"/>
      <c r="C87" s="19"/>
      <c r="D87" s="19"/>
      <c r="E87" s="19"/>
      <c r="F87" s="19"/>
      <c r="G87" s="19"/>
      <c r="H87" s="2"/>
    </row>
    <row r="88" spans="1:8" ht="21">
      <c r="A88" s="52"/>
      <c r="B88" s="27" t="s">
        <v>80</v>
      </c>
      <c r="C88" s="2"/>
      <c r="D88" s="2"/>
      <c r="E88" s="2"/>
      <c r="F88" s="2"/>
      <c r="G88" s="2"/>
      <c r="H88" s="2"/>
    </row>
    <row r="89" spans="1:8" ht="36" customHeight="1">
      <c r="A89" s="52"/>
      <c r="B89" s="68" t="s">
        <v>81</v>
      </c>
      <c r="C89" s="68"/>
      <c r="D89" s="68"/>
      <c r="E89" s="68"/>
      <c r="F89" s="68"/>
      <c r="G89" s="68"/>
      <c r="H89" s="2"/>
    </row>
    <row r="90" spans="1:8" ht="15.75">
      <c r="A90" s="52"/>
      <c r="B90" s="2"/>
      <c r="C90" s="2"/>
      <c r="D90" s="2"/>
      <c r="E90" s="2"/>
      <c r="F90" s="2"/>
      <c r="G90" s="2"/>
      <c r="H90" s="2"/>
    </row>
    <row r="91" spans="1:8" ht="21">
      <c r="A91" s="52"/>
      <c r="B91" s="82" t="s">
        <v>82</v>
      </c>
      <c r="C91" s="82"/>
      <c r="D91" s="39" t="s">
        <v>83</v>
      </c>
      <c r="E91" s="39" t="s">
        <v>84</v>
      </c>
      <c r="F91" s="82" t="s">
        <v>85</v>
      </c>
      <c r="G91" s="82"/>
      <c r="H91" s="2"/>
    </row>
    <row r="92" spans="1:8" ht="18.75">
      <c r="A92" s="52"/>
      <c r="B92" s="42"/>
      <c r="C92" s="42"/>
      <c r="D92" s="42"/>
      <c r="E92" s="42"/>
      <c r="F92" s="42"/>
      <c r="G92" s="42"/>
      <c r="H92" s="2"/>
    </row>
    <row r="93" spans="1:8" ht="18.75">
      <c r="A93" s="52"/>
      <c r="B93" s="77" t="s">
        <v>86</v>
      </c>
      <c r="C93" s="77"/>
      <c r="D93" s="77"/>
      <c r="E93" s="77"/>
      <c r="F93" s="77"/>
      <c r="G93" s="77"/>
      <c r="H93" s="2"/>
    </row>
    <row r="94" spans="1:8" ht="15.75">
      <c r="A94" s="52"/>
      <c r="B94" s="69"/>
      <c r="C94" s="70"/>
      <c r="D94" s="28"/>
      <c r="E94" s="29"/>
      <c r="F94" s="71">
        <f t="shared" ref="F94:F103" si="0">D94*E94</f>
        <v>0</v>
      </c>
      <c r="G94" s="72"/>
      <c r="H94" s="10"/>
    </row>
    <row r="95" spans="1:8" ht="15.75">
      <c r="A95" s="52"/>
      <c r="B95" s="69"/>
      <c r="C95" s="70"/>
      <c r="D95" s="28"/>
      <c r="E95" s="29"/>
      <c r="F95" s="71">
        <f t="shared" si="0"/>
        <v>0</v>
      </c>
      <c r="G95" s="72"/>
      <c r="H95" s="10"/>
    </row>
    <row r="96" spans="1:8" ht="15.75">
      <c r="A96" s="52"/>
      <c r="B96" s="69"/>
      <c r="C96" s="70"/>
      <c r="D96" s="28"/>
      <c r="E96" s="29"/>
      <c r="F96" s="71">
        <f t="shared" si="0"/>
        <v>0</v>
      </c>
      <c r="G96" s="72"/>
      <c r="H96" s="10"/>
    </row>
    <row r="97" spans="1:8" ht="15.75">
      <c r="A97" s="52"/>
      <c r="B97" s="69"/>
      <c r="C97" s="70"/>
      <c r="D97" s="28"/>
      <c r="E97" s="29"/>
      <c r="F97" s="71">
        <f t="shared" si="0"/>
        <v>0</v>
      </c>
      <c r="G97" s="72"/>
      <c r="H97" s="10"/>
    </row>
    <row r="98" spans="1:8" ht="15.75">
      <c r="A98" s="52"/>
      <c r="B98" s="69"/>
      <c r="C98" s="70"/>
      <c r="D98" s="28"/>
      <c r="E98" s="29"/>
      <c r="F98" s="71">
        <f t="shared" si="0"/>
        <v>0</v>
      </c>
      <c r="G98" s="72"/>
      <c r="H98" s="10"/>
    </row>
    <row r="99" spans="1:8" ht="15.75">
      <c r="A99" s="52"/>
      <c r="B99" s="69"/>
      <c r="C99" s="70"/>
      <c r="D99" s="28"/>
      <c r="E99" s="29"/>
      <c r="F99" s="71">
        <f t="shared" si="0"/>
        <v>0</v>
      </c>
      <c r="G99" s="72"/>
      <c r="H99" s="10"/>
    </row>
    <row r="100" spans="1:8" ht="15.75">
      <c r="A100" s="52"/>
      <c r="B100" s="69"/>
      <c r="C100" s="70"/>
      <c r="D100" s="28"/>
      <c r="E100" s="29"/>
      <c r="F100" s="71">
        <f t="shared" si="0"/>
        <v>0</v>
      </c>
      <c r="G100" s="72"/>
      <c r="H100" s="10"/>
    </row>
    <row r="101" spans="1:8" ht="15.75">
      <c r="A101" s="52"/>
      <c r="B101" s="69"/>
      <c r="C101" s="70"/>
      <c r="D101" s="28"/>
      <c r="E101" s="29"/>
      <c r="F101" s="71">
        <f t="shared" si="0"/>
        <v>0</v>
      </c>
      <c r="G101" s="72"/>
      <c r="H101" s="10"/>
    </row>
    <row r="102" spans="1:8" ht="15.75">
      <c r="A102" s="52"/>
      <c r="B102" s="69"/>
      <c r="C102" s="70"/>
      <c r="D102" s="28"/>
      <c r="E102" s="29"/>
      <c r="F102" s="71">
        <f t="shared" si="0"/>
        <v>0</v>
      </c>
      <c r="G102" s="72"/>
      <c r="H102" s="10"/>
    </row>
    <row r="103" spans="1:8" ht="16.5" thickBot="1">
      <c r="A103" s="52"/>
      <c r="B103" s="69"/>
      <c r="C103" s="70"/>
      <c r="D103" s="28"/>
      <c r="E103" s="29"/>
      <c r="F103" s="80">
        <f t="shared" si="0"/>
        <v>0</v>
      </c>
      <c r="G103" s="81"/>
      <c r="H103" s="10"/>
    </row>
    <row r="104" spans="1:8" ht="16.5" thickBot="1">
      <c r="A104" s="52"/>
      <c r="B104" s="19"/>
      <c r="C104" s="19"/>
      <c r="D104" s="19"/>
      <c r="E104" s="30" t="s">
        <v>87</v>
      </c>
      <c r="F104" s="78">
        <f>SUM(F94:G103)</f>
        <v>0</v>
      </c>
      <c r="G104" s="79"/>
      <c r="H104" s="5"/>
    </row>
    <row r="105" spans="1:8" ht="15.75">
      <c r="A105" s="52"/>
      <c r="B105" s="2"/>
      <c r="C105" s="2"/>
      <c r="D105" s="2"/>
      <c r="E105" s="40"/>
      <c r="F105" s="31"/>
      <c r="G105" s="31"/>
      <c r="H105" s="2"/>
    </row>
    <row r="106" spans="1:8" ht="18.75">
      <c r="A106" s="52"/>
      <c r="B106" s="77" t="s">
        <v>88</v>
      </c>
      <c r="C106" s="77"/>
      <c r="D106" s="77"/>
      <c r="E106" s="77"/>
      <c r="F106" s="77"/>
      <c r="G106" s="77"/>
      <c r="H106" s="2"/>
    </row>
    <row r="107" spans="1:8" ht="15.75">
      <c r="A107" s="52"/>
      <c r="B107" s="69"/>
      <c r="C107" s="70"/>
      <c r="D107" s="28"/>
      <c r="E107" s="29"/>
      <c r="F107" s="71">
        <f t="shared" ref="F107:F116" si="1">D107*E107</f>
        <v>0</v>
      </c>
      <c r="G107" s="72"/>
      <c r="H107" s="10"/>
    </row>
    <row r="108" spans="1:8" ht="15.75">
      <c r="A108" s="52"/>
      <c r="B108" s="69"/>
      <c r="C108" s="70"/>
      <c r="D108" s="28"/>
      <c r="E108" s="29"/>
      <c r="F108" s="71">
        <f t="shared" si="1"/>
        <v>0</v>
      </c>
      <c r="G108" s="72"/>
      <c r="H108" s="10"/>
    </row>
    <row r="109" spans="1:8" ht="15.75">
      <c r="A109" s="52"/>
      <c r="B109" s="69"/>
      <c r="C109" s="70"/>
      <c r="D109" s="28"/>
      <c r="E109" s="29"/>
      <c r="F109" s="71">
        <f t="shared" si="1"/>
        <v>0</v>
      </c>
      <c r="G109" s="72"/>
      <c r="H109" s="10"/>
    </row>
    <row r="110" spans="1:8" ht="15.75">
      <c r="A110" s="52"/>
      <c r="B110" s="69"/>
      <c r="C110" s="70"/>
      <c r="D110" s="28"/>
      <c r="E110" s="29"/>
      <c r="F110" s="71">
        <f t="shared" si="1"/>
        <v>0</v>
      </c>
      <c r="G110" s="72"/>
      <c r="H110" s="10"/>
    </row>
    <row r="111" spans="1:8" ht="15.75">
      <c r="A111" s="52"/>
      <c r="B111" s="69"/>
      <c r="C111" s="70"/>
      <c r="D111" s="28"/>
      <c r="E111" s="29"/>
      <c r="F111" s="71">
        <f t="shared" si="1"/>
        <v>0</v>
      </c>
      <c r="G111" s="72"/>
      <c r="H111" s="10"/>
    </row>
    <row r="112" spans="1:8" ht="15.75">
      <c r="A112" s="52"/>
      <c r="B112" s="69"/>
      <c r="C112" s="70"/>
      <c r="D112" s="28"/>
      <c r="E112" s="29"/>
      <c r="F112" s="71">
        <f t="shared" si="1"/>
        <v>0</v>
      </c>
      <c r="G112" s="72"/>
      <c r="H112" s="10"/>
    </row>
    <row r="113" spans="1:8" ht="15.75">
      <c r="A113" s="52"/>
      <c r="B113" s="69"/>
      <c r="C113" s="70"/>
      <c r="D113" s="28"/>
      <c r="E113" s="29"/>
      <c r="F113" s="71">
        <f t="shared" si="1"/>
        <v>0</v>
      </c>
      <c r="G113" s="72"/>
      <c r="H113" s="10"/>
    </row>
    <row r="114" spans="1:8" ht="15.75">
      <c r="A114" s="52"/>
      <c r="B114" s="69"/>
      <c r="C114" s="70"/>
      <c r="D114" s="28"/>
      <c r="E114" s="29"/>
      <c r="F114" s="71">
        <f t="shared" si="1"/>
        <v>0</v>
      </c>
      <c r="G114" s="72"/>
      <c r="H114" s="10"/>
    </row>
    <row r="115" spans="1:8" ht="15.75">
      <c r="A115" s="52"/>
      <c r="B115" s="69"/>
      <c r="C115" s="70"/>
      <c r="D115" s="28"/>
      <c r="E115" s="29"/>
      <c r="F115" s="71">
        <f t="shared" si="1"/>
        <v>0</v>
      </c>
      <c r="G115" s="72"/>
      <c r="H115" s="10"/>
    </row>
    <row r="116" spans="1:8" ht="15.75">
      <c r="A116" s="52"/>
      <c r="B116" s="69"/>
      <c r="C116" s="70"/>
      <c r="D116" s="28"/>
      <c r="E116" s="29"/>
      <c r="F116" s="71">
        <f t="shared" si="1"/>
        <v>0</v>
      </c>
      <c r="G116" s="72"/>
      <c r="H116" s="10"/>
    </row>
    <row r="117" spans="1:8" ht="16.5" thickBot="1">
      <c r="A117" s="52"/>
      <c r="B117" s="24"/>
      <c r="C117" s="24"/>
      <c r="D117" s="32"/>
      <c r="E117" s="30" t="s">
        <v>87</v>
      </c>
      <c r="F117" s="73">
        <f>SUM(F107:G116)</f>
        <v>0</v>
      </c>
      <c r="G117" s="74"/>
      <c r="H117" s="5"/>
    </row>
    <row r="118" spans="1:8" ht="15.75">
      <c r="A118" s="52"/>
      <c r="B118" s="33"/>
      <c r="C118" s="33"/>
      <c r="D118" s="34"/>
      <c r="E118" s="40"/>
      <c r="F118" s="31"/>
      <c r="G118" s="31"/>
      <c r="H118" s="2"/>
    </row>
    <row r="119" spans="1:8" ht="18.75">
      <c r="A119" s="52"/>
      <c r="B119" s="77" t="s">
        <v>89</v>
      </c>
      <c r="C119" s="77"/>
      <c r="D119" s="77"/>
      <c r="E119" s="77"/>
      <c r="F119" s="77"/>
      <c r="G119" s="77"/>
      <c r="H119" s="2"/>
    </row>
    <row r="120" spans="1:8" ht="15.75">
      <c r="A120" s="52"/>
      <c r="B120" s="69" t="s">
        <v>90</v>
      </c>
      <c r="C120" s="70"/>
      <c r="D120" s="28">
        <v>10</v>
      </c>
      <c r="E120" s="29">
        <v>170</v>
      </c>
      <c r="F120" s="71">
        <f t="shared" ref="F120:F129" si="2">D120*E120</f>
        <v>1700</v>
      </c>
      <c r="G120" s="72"/>
      <c r="H120" s="10"/>
    </row>
    <row r="121" spans="1:8" ht="15.75">
      <c r="A121" s="52"/>
      <c r="B121" s="69" t="s">
        <v>91</v>
      </c>
      <c r="C121" s="70"/>
      <c r="D121" s="28">
        <v>15</v>
      </c>
      <c r="E121" s="29">
        <v>170</v>
      </c>
      <c r="F121" s="71">
        <f t="shared" si="2"/>
        <v>2550</v>
      </c>
      <c r="G121" s="72"/>
      <c r="H121" s="10"/>
    </row>
    <row r="122" spans="1:8" ht="15.75">
      <c r="A122" s="52"/>
      <c r="B122" s="69" t="s">
        <v>92</v>
      </c>
      <c r="C122" s="70"/>
      <c r="D122" s="28">
        <v>2.5</v>
      </c>
      <c r="E122" s="29">
        <v>170</v>
      </c>
      <c r="F122" s="71">
        <f t="shared" si="2"/>
        <v>425</v>
      </c>
      <c r="G122" s="72"/>
      <c r="H122" s="10"/>
    </row>
    <row r="123" spans="1:8" ht="15.75">
      <c r="A123" s="52"/>
      <c r="B123" s="69"/>
      <c r="C123" s="70"/>
      <c r="D123" s="28"/>
      <c r="E123" s="29"/>
      <c r="F123" s="71">
        <f t="shared" si="2"/>
        <v>0</v>
      </c>
      <c r="G123" s="72"/>
      <c r="H123" s="10"/>
    </row>
    <row r="124" spans="1:8" ht="15.75">
      <c r="A124" s="52"/>
      <c r="B124" s="69"/>
      <c r="C124" s="70"/>
      <c r="D124" s="28"/>
      <c r="E124" s="29"/>
      <c r="F124" s="71">
        <f t="shared" si="2"/>
        <v>0</v>
      </c>
      <c r="G124" s="72"/>
      <c r="H124" s="10"/>
    </row>
    <row r="125" spans="1:8" ht="15.75">
      <c r="A125" s="52"/>
      <c r="B125" s="69"/>
      <c r="C125" s="70"/>
      <c r="D125" s="28"/>
      <c r="E125" s="29"/>
      <c r="F125" s="71">
        <f t="shared" si="2"/>
        <v>0</v>
      </c>
      <c r="G125" s="72"/>
      <c r="H125" s="10"/>
    </row>
    <row r="126" spans="1:8" ht="15.75">
      <c r="A126" s="52"/>
      <c r="B126" s="69"/>
      <c r="C126" s="70"/>
      <c r="D126" s="28"/>
      <c r="E126" s="29"/>
      <c r="F126" s="71">
        <f t="shared" si="2"/>
        <v>0</v>
      </c>
      <c r="G126" s="72"/>
      <c r="H126" s="10"/>
    </row>
    <row r="127" spans="1:8" ht="15.75">
      <c r="A127" s="52"/>
      <c r="B127" s="69"/>
      <c r="C127" s="70"/>
      <c r="D127" s="28"/>
      <c r="E127" s="29"/>
      <c r="F127" s="71">
        <f t="shared" si="2"/>
        <v>0</v>
      </c>
      <c r="G127" s="72"/>
      <c r="H127" s="10"/>
    </row>
    <row r="128" spans="1:8" ht="15.75">
      <c r="A128" s="52"/>
      <c r="B128" s="69"/>
      <c r="C128" s="70"/>
      <c r="D128" s="28"/>
      <c r="E128" s="29"/>
      <c r="F128" s="71">
        <f t="shared" si="2"/>
        <v>0</v>
      </c>
      <c r="G128" s="72"/>
      <c r="H128" s="10"/>
    </row>
    <row r="129" spans="1:8" ht="15.75">
      <c r="A129" s="52"/>
      <c r="B129" s="69"/>
      <c r="C129" s="70"/>
      <c r="D129" s="28"/>
      <c r="E129" s="29"/>
      <c r="F129" s="71">
        <f t="shared" si="2"/>
        <v>0</v>
      </c>
      <c r="G129" s="72"/>
      <c r="H129" s="10"/>
    </row>
    <row r="130" spans="1:8" ht="16.5" thickBot="1">
      <c r="A130" s="52"/>
      <c r="B130" s="24"/>
      <c r="C130" s="24"/>
      <c r="D130" s="32"/>
      <c r="E130" s="30" t="s">
        <v>87</v>
      </c>
      <c r="F130" s="73">
        <f>SUM(F120:G129)</f>
        <v>4675</v>
      </c>
      <c r="G130" s="74"/>
      <c r="H130" s="5"/>
    </row>
    <row r="131" spans="1:8" ht="15.75">
      <c r="A131" s="52"/>
      <c r="B131" s="33"/>
      <c r="C131" s="33"/>
      <c r="D131" s="34"/>
      <c r="E131" s="40"/>
      <c r="F131" s="31"/>
      <c r="G131" s="31"/>
      <c r="H131" s="2"/>
    </row>
    <row r="132" spans="1:8" ht="18.75">
      <c r="A132" s="52"/>
      <c r="B132" s="77" t="s">
        <v>93</v>
      </c>
      <c r="C132" s="77"/>
      <c r="D132" s="77"/>
      <c r="E132" s="77"/>
      <c r="F132" s="77"/>
      <c r="G132" s="77"/>
      <c r="H132" s="2"/>
    </row>
    <row r="133" spans="1:8" ht="15.75">
      <c r="A133" s="52"/>
      <c r="B133" s="69"/>
      <c r="C133" s="70"/>
      <c r="D133" s="28"/>
      <c r="E133" s="29"/>
      <c r="F133" s="71">
        <f t="shared" ref="F133:F142" si="3">D133*E133</f>
        <v>0</v>
      </c>
      <c r="G133" s="72"/>
      <c r="H133" s="10"/>
    </row>
    <row r="134" spans="1:8" ht="15.75">
      <c r="A134" s="52"/>
      <c r="B134" s="69"/>
      <c r="C134" s="70"/>
      <c r="D134" s="28"/>
      <c r="E134" s="29"/>
      <c r="F134" s="71">
        <f t="shared" si="3"/>
        <v>0</v>
      </c>
      <c r="G134" s="72"/>
      <c r="H134" s="10"/>
    </row>
    <row r="135" spans="1:8" ht="15.75">
      <c r="A135" s="52"/>
      <c r="B135" s="69"/>
      <c r="C135" s="70"/>
      <c r="D135" s="28"/>
      <c r="E135" s="29"/>
      <c r="F135" s="71">
        <f t="shared" si="3"/>
        <v>0</v>
      </c>
      <c r="G135" s="72"/>
      <c r="H135" s="10"/>
    </row>
    <row r="136" spans="1:8" ht="15.75">
      <c r="A136" s="52"/>
      <c r="B136" s="69"/>
      <c r="C136" s="70"/>
      <c r="D136" s="28"/>
      <c r="E136" s="29"/>
      <c r="F136" s="71">
        <f t="shared" si="3"/>
        <v>0</v>
      </c>
      <c r="G136" s="72"/>
      <c r="H136" s="10"/>
    </row>
    <row r="137" spans="1:8" ht="15.75">
      <c r="A137" s="52"/>
      <c r="B137" s="69"/>
      <c r="C137" s="70"/>
      <c r="D137" s="28"/>
      <c r="E137" s="29"/>
      <c r="F137" s="71">
        <f t="shared" si="3"/>
        <v>0</v>
      </c>
      <c r="G137" s="72"/>
      <c r="H137" s="10"/>
    </row>
    <row r="138" spans="1:8" ht="15.75">
      <c r="A138" s="52"/>
      <c r="B138" s="69"/>
      <c r="C138" s="70"/>
      <c r="D138" s="28"/>
      <c r="E138" s="29"/>
      <c r="F138" s="71">
        <f t="shared" si="3"/>
        <v>0</v>
      </c>
      <c r="G138" s="72"/>
      <c r="H138" s="10"/>
    </row>
    <row r="139" spans="1:8" ht="15.75">
      <c r="A139" s="52"/>
      <c r="B139" s="69"/>
      <c r="C139" s="70"/>
      <c r="D139" s="28"/>
      <c r="E139" s="29"/>
      <c r="F139" s="71">
        <f t="shared" si="3"/>
        <v>0</v>
      </c>
      <c r="G139" s="72"/>
      <c r="H139" s="10"/>
    </row>
    <row r="140" spans="1:8" ht="15.75">
      <c r="A140" s="52"/>
      <c r="B140" s="69"/>
      <c r="C140" s="70"/>
      <c r="D140" s="28"/>
      <c r="E140" s="29"/>
      <c r="F140" s="71">
        <f t="shared" si="3"/>
        <v>0</v>
      </c>
      <c r="G140" s="72"/>
      <c r="H140" s="10"/>
    </row>
    <row r="141" spans="1:8" ht="15.75">
      <c r="A141" s="52"/>
      <c r="B141" s="69"/>
      <c r="C141" s="70"/>
      <c r="D141" s="28"/>
      <c r="E141" s="29"/>
      <c r="F141" s="71">
        <f t="shared" si="3"/>
        <v>0</v>
      </c>
      <c r="G141" s="72"/>
      <c r="H141" s="10"/>
    </row>
    <row r="142" spans="1:8" ht="15.75">
      <c r="A142" s="52"/>
      <c r="B142" s="69"/>
      <c r="C142" s="70"/>
      <c r="D142" s="28"/>
      <c r="E142" s="29"/>
      <c r="F142" s="71">
        <f t="shared" si="3"/>
        <v>0</v>
      </c>
      <c r="G142" s="72"/>
      <c r="H142" s="10"/>
    </row>
    <row r="143" spans="1:8" ht="16.5" thickBot="1">
      <c r="A143" s="52"/>
      <c r="B143" s="24"/>
      <c r="C143" s="24"/>
      <c r="D143" s="32"/>
      <c r="E143" s="30" t="s">
        <v>87</v>
      </c>
      <c r="F143" s="73">
        <f>SUM(F133:G142)</f>
        <v>0</v>
      </c>
      <c r="G143" s="74"/>
      <c r="H143" s="5"/>
    </row>
    <row r="144" spans="1:8" ht="15.75">
      <c r="A144" s="52"/>
      <c r="B144" s="33"/>
      <c r="C144" s="33"/>
      <c r="D144" s="34"/>
      <c r="E144" s="40"/>
      <c r="F144" s="31"/>
      <c r="G144" s="31"/>
      <c r="H144" s="2"/>
    </row>
    <row r="145" spans="1:8" ht="18.75">
      <c r="A145" s="52"/>
      <c r="B145" s="77" t="s">
        <v>94</v>
      </c>
      <c r="C145" s="77"/>
      <c r="D145" s="77"/>
      <c r="E145" s="77"/>
      <c r="F145" s="77"/>
      <c r="G145" s="77"/>
      <c r="H145" s="2"/>
    </row>
    <row r="146" spans="1:8" ht="15.75">
      <c r="A146" s="52"/>
      <c r="B146" s="69" t="s">
        <v>95</v>
      </c>
      <c r="C146" s="70"/>
      <c r="D146" s="28">
        <v>250</v>
      </c>
      <c r="E146" s="29">
        <v>1</v>
      </c>
      <c r="F146" s="71">
        <f t="shared" ref="F146:F155" si="4">D146*E146</f>
        <v>250</v>
      </c>
      <c r="G146" s="72"/>
      <c r="H146" s="10"/>
    </row>
    <row r="147" spans="1:8" ht="15.75">
      <c r="A147" s="52"/>
      <c r="B147" s="69"/>
      <c r="C147" s="70"/>
      <c r="D147" s="28"/>
      <c r="E147" s="29"/>
      <c r="F147" s="71">
        <f t="shared" si="4"/>
        <v>0</v>
      </c>
      <c r="G147" s="72"/>
      <c r="H147" s="10"/>
    </row>
    <row r="148" spans="1:8" ht="15.75">
      <c r="A148" s="52"/>
      <c r="B148" s="69"/>
      <c r="C148" s="70"/>
      <c r="D148" s="28"/>
      <c r="E148" s="29"/>
      <c r="F148" s="71">
        <f t="shared" si="4"/>
        <v>0</v>
      </c>
      <c r="G148" s="72"/>
      <c r="H148" s="10"/>
    </row>
    <row r="149" spans="1:8" ht="15.75">
      <c r="A149" s="52"/>
      <c r="B149" s="69"/>
      <c r="C149" s="70"/>
      <c r="D149" s="28"/>
      <c r="E149" s="29"/>
      <c r="F149" s="71">
        <f t="shared" si="4"/>
        <v>0</v>
      </c>
      <c r="G149" s="72"/>
      <c r="H149" s="10"/>
    </row>
    <row r="150" spans="1:8" ht="15.75">
      <c r="A150" s="52"/>
      <c r="B150" s="69"/>
      <c r="C150" s="70"/>
      <c r="D150" s="28"/>
      <c r="E150" s="29"/>
      <c r="F150" s="71">
        <f t="shared" si="4"/>
        <v>0</v>
      </c>
      <c r="G150" s="72"/>
      <c r="H150" s="10"/>
    </row>
    <row r="151" spans="1:8" ht="15.75">
      <c r="A151" s="52"/>
      <c r="B151" s="69"/>
      <c r="C151" s="70"/>
      <c r="D151" s="28"/>
      <c r="E151" s="29"/>
      <c r="F151" s="71">
        <f t="shared" si="4"/>
        <v>0</v>
      </c>
      <c r="G151" s="72"/>
      <c r="H151" s="10"/>
    </row>
    <row r="152" spans="1:8" ht="15.75">
      <c r="A152" s="52"/>
      <c r="B152" s="69"/>
      <c r="C152" s="70"/>
      <c r="D152" s="28"/>
      <c r="E152" s="29"/>
      <c r="F152" s="71">
        <f t="shared" si="4"/>
        <v>0</v>
      </c>
      <c r="G152" s="72"/>
      <c r="H152" s="10"/>
    </row>
    <row r="153" spans="1:8" ht="15.75">
      <c r="A153" s="52"/>
      <c r="B153" s="69"/>
      <c r="C153" s="70"/>
      <c r="D153" s="28"/>
      <c r="E153" s="29"/>
      <c r="F153" s="71">
        <f t="shared" si="4"/>
        <v>0</v>
      </c>
      <c r="G153" s="72"/>
      <c r="H153" s="10"/>
    </row>
    <row r="154" spans="1:8" ht="15.75">
      <c r="A154" s="52"/>
      <c r="B154" s="69"/>
      <c r="C154" s="70"/>
      <c r="D154" s="28"/>
      <c r="E154" s="29"/>
      <c r="F154" s="71">
        <f t="shared" si="4"/>
        <v>0</v>
      </c>
      <c r="G154" s="72"/>
      <c r="H154" s="10"/>
    </row>
    <row r="155" spans="1:8" ht="15.75">
      <c r="A155" s="52"/>
      <c r="B155" s="69"/>
      <c r="C155" s="70"/>
      <c r="D155" s="28"/>
      <c r="E155" s="29"/>
      <c r="F155" s="71">
        <f t="shared" si="4"/>
        <v>0</v>
      </c>
      <c r="G155" s="72"/>
      <c r="H155" s="10"/>
    </row>
    <row r="156" spans="1:8" ht="16.5" thickBot="1">
      <c r="A156" s="52"/>
      <c r="B156" s="24"/>
      <c r="C156" s="24"/>
      <c r="D156" s="32"/>
      <c r="E156" s="30" t="s">
        <v>87</v>
      </c>
      <c r="F156" s="73">
        <f>SUM(F146:G155)</f>
        <v>250</v>
      </c>
      <c r="G156" s="74"/>
      <c r="H156" s="5"/>
    </row>
    <row r="157" spans="1:8" ht="16.5" thickBot="1">
      <c r="A157" s="52"/>
      <c r="B157" s="33"/>
      <c r="C157" s="33"/>
      <c r="D157" s="34"/>
      <c r="E157" s="2"/>
      <c r="F157" s="35"/>
      <c r="G157" s="35"/>
      <c r="H157" s="2"/>
    </row>
    <row r="158" spans="1:8" ht="21.75" thickBot="1">
      <c r="A158" s="52"/>
      <c r="B158" s="33"/>
      <c r="C158" s="33"/>
      <c r="D158" s="34"/>
      <c r="E158" s="36" t="s">
        <v>96</v>
      </c>
      <c r="F158" s="75">
        <f>SUM(F156,F143,F130,F117,F104,)</f>
        <v>4925</v>
      </c>
      <c r="G158" s="76"/>
      <c r="H158" s="5"/>
    </row>
    <row r="159" spans="1:8" ht="15.75">
      <c r="A159" s="52"/>
      <c r="B159" s="33"/>
      <c r="C159" s="33"/>
      <c r="D159" s="34"/>
      <c r="E159" s="2"/>
      <c r="F159" s="31"/>
      <c r="G159" s="31"/>
      <c r="H159" s="2"/>
    </row>
    <row r="160" spans="1:8" ht="35.25" customHeight="1" thickBot="1">
      <c r="A160" s="52"/>
      <c r="B160" s="66" t="s">
        <v>97</v>
      </c>
      <c r="C160" s="66"/>
      <c r="D160" s="66"/>
      <c r="E160" s="66"/>
      <c r="F160" s="66"/>
      <c r="G160" s="66"/>
      <c r="H160" s="2"/>
    </row>
    <row r="161" spans="1:8" ht="79.5" customHeight="1" thickBot="1">
      <c r="A161" s="52"/>
      <c r="B161" s="58" t="s">
        <v>60</v>
      </c>
      <c r="C161" s="59"/>
      <c r="D161" s="59"/>
      <c r="E161" s="59"/>
      <c r="F161" s="59"/>
      <c r="G161" s="60"/>
      <c r="H161" s="5"/>
    </row>
    <row r="162" spans="1:8" ht="15.75">
      <c r="A162" s="52"/>
      <c r="B162" s="25"/>
      <c r="C162" s="25"/>
      <c r="D162" s="25"/>
      <c r="E162" s="25"/>
      <c r="F162" s="25"/>
      <c r="G162" s="25"/>
      <c r="H162" s="2"/>
    </row>
    <row r="163" spans="1:8" ht="16.5" customHeight="1" thickBot="1">
      <c r="A163" s="52"/>
      <c r="B163" s="66" t="s">
        <v>98</v>
      </c>
      <c r="C163" s="66"/>
      <c r="D163" s="66"/>
      <c r="E163" s="66"/>
      <c r="F163" s="66"/>
      <c r="G163" s="66"/>
      <c r="H163" s="2"/>
    </row>
    <row r="164" spans="1:8" ht="60" customHeight="1" thickBot="1">
      <c r="A164" s="52"/>
      <c r="B164" s="58" t="s">
        <v>99</v>
      </c>
      <c r="C164" s="59"/>
      <c r="D164" s="59"/>
      <c r="E164" s="59"/>
      <c r="F164" s="59"/>
      <c r="G164" s="60"/>
      <c r="H164" s="5"/>
    </row>
    <row r="165" spans="1:8" ht="15.75">
      <c r="A165" s="52"/>
      <c r="B165" s="25"/>
      <c r="C165" s="25"/>
      <c r="D165" s="25"/>
      <c r="E165" s="25"/>
      <c r="F165" s="25"/>
      <c r="G165" s="25"/>
      <c r="H165" s="2"/>
    </row>
    <row r="166" spans="1:8" ht="15.75">
      <c r="A166" s="52"/>
      <c r="B166" s="2"/>
      <c r="C166" s="2"/>
      <c r="D166" s="2"/>
      <c r="E166" s="2"/>
      <c r="F166" s="2"/>
      <c r="G166" s="2"/>
      <c r="H166" s="2"/>
    </row>
    <row r="167" spans="1:8" ht="26.25">
      <c r="A167" s="52"/>
      <c r="B167" s="46" t="s">
        <v>100</v>
      </c>
      <c r="C167" s="41"/>
      <c r="D167" s="41"/>
      <c r="E167" s="41"/>
      <c r="F167" s="41"/>
      <c r="G167" s="41"/>
      <c r="H167" s="41"/>
    </row>
    <row r="168" spans="1:8" ht="15.75">
      <c r="A168" s="52"/>
      <c r="B168" s="1"/>
      <c r="C168" s="1"/>
      <c r="D168" s="1"/>
      <c r="E168" s="1"/>
      <c r="F168" s="1"/>
      <c r="G168" s="1"/>
      <c r="H168" s="2"/>
    </row>
    <row r="169" spans="1:8" ht="33" customHeight="1" thickBot="1">
      <c r="A169" s="52"/>
      <c r="B169" s="57" t="s">
        <v>101</v>
      </c>
      <c r="C169" s="57"/>
      <c r="D169" s="57"/>
      <c r="E169" s="57"/>
      <c r="F169" s="57"/>
      <c r="G169" s="57"/>
      <c r="H169" s="2"/>
    </row>
    <row r="170" spans="1:8" ht="61.5" customHeight="1" thickBot="1">
      <c r="A170" s="52"/>
      <c r="B170" s="58" t="s">
        <v>102</v>
      </c>
      <c r="C170" s="59"/>
      <c r="D170" s="59"/>
      <c r="E170" s="59"/>
      <c r="F170" s="59"/>
      <c r="G170" s="60"/>
      <c r="H170" s="5"/>
    </row>
    <row r="171" spans="1:8" ht="15.75">
      <c r="A171" s="52"/>
      <c r="B171" s="25"/>
      <c r="C171" s="25"/>
      <c r="D171" s="25"/>
      <c r="E171" s="25"/>
      <c r="F171" s="25"/>
      <c r="G171" s="25"/>
      <c r="H171" s="2"/>
    </row>
    <row r="172" spans="1:8" ht="16.5" customHeight="1" thickBot="1">
      <c r="A172" s="52"/>
      <c r="B172" s="66" t="s">
        <v>98</v>
      </c>
      <c r="C172" s="66"/>
      <c r="D172" s="66"/>
      <c r="E172" s="66"/>
      <c r="F172" s="66"/>
      <c r="G172" s="66"/>
      <c r="H172" s="2"/>
    </row>
    <row r="173" spans="1:8" ht="57" customHeight="1" thickBot="1">
      <c r="A173" s="52"/>
      <c r="B173" s="58" t="s">
        <v>99</v>
      </c>
      <c r="C173" s="59"/>
      <c r="D173" s="59"/>
      <c r="E173" s="59"/>
      <c r="F173" s="59"/>
      <c r="G173" s="60"/>
      <c r="H173" s="5"/>
    </row>
    <row r="174" spans="1:8" ht="15.75" customHeight="1">
      <c r="A174" s="52"/>
      <c r="B174" s="55"/>
      <c r="C174" s="55"/>
      <c r="D174" s="55"/>
      <c r="E174" s="55"/>
      <c r="F174" s="55"/>
      <c r="G174" s="55"/>
      <c r="H174" s="2"/>
    </row>
    <row r="175" spans="1:8" ht="30" customHeight="1">
      <c r="A175" s="52"/>
      <c r="B175" s="67" t="s">
        <v>103</v>
      </c>
      <c r="C175" s="67"/>
      <c r="D175" s="67"/>
      <c r="E175" s="67"/>
      <c r="F175" s="67"/>
      <c r="G175" s="67"/>
      <c r="H175" s="2"/>
    </row>
    <row r="176" spans="1:8" ht="7.5" customHeight="1">
      <c r="A176" s="52"/>
      <c r="B176" s="61"/>
      <c r="C176" s="61"/>
      <c r="D176" s="63"/>
      <c r="E176" s="63"/>
      <c r="F176" s="61"/>
      <c r="G176" s="61"/>
      <c r="H176" s="2"/>
    </row>
    <row r="177" spans="1:8" ht="15.75">
      <c r="A177" s="52"/>
      <c r="B177" s="61"/>
      <c r="C177" s="61"/>
      <c r="D177" s="38" t="s">
        <v>104</v>
      </c>
      <c r="E177" s="38" t="s">
        <v>105</v>
      </c>
      <c r="F177" s="61"/>
      <c r="G177" s="61"/>
      <c r="H177" s="2"/>
    </row>
    <row r="178" spans="1:8" ht="30">
      <c r="A178" s="52"/>
      <c r="B178" s="61"/>
      <c r="C178" s="61"/>
      <c r="D178" s="47" t="s">
        <v>106</v>
      </c>
      <c r="E178" s="48" t="s">
        <v>107</v>
      </c>
      <c r="F178" s="61"/>
      <c r="G178" s="61"/>
      <c r="H178" s="2"/>
    </row>
    <row r="179" spans="1:8" ht="14.25" customHeight="1">
      <c r="A179" s="52"/>
      <c r="B179" s="61"/>
      <c r="C179" s="61"/>
      <c r="D179" s="38" t="s">
        <v>108</v>
      </c>
      <c r="E179" s="38"/>
      <c r="F179" s="61"/>
      <c r="G179" s="61"/>
      <c r="H179" s="2"/>
    </row>
    <row r="180" spans="1:8" ht="6.75" customHeight="1" thickBot="1">
      <c r="A180" s="52"/>
      <c r="B180" s="62"/>
      <c r="C180" s="62"/>
      <c r="D180" s="37"/>
      <c r="E180" s="37"/>
      <c r="F180" s="62"/>
      <c r="G180" s="62"/>
      <c r="H180" s="2"/>
    </row>
    <row r="181" spans="1:8" ht="36.75" customHeight="1" thickBot="1">
      <c r="A181" s="52"/>
      <c r="B181" s="58" t="s">
        <v>109</v>
      </c>
      <c r="C181" s="59"/>
      <c r="D181" s="59"/>
      <c r="E181" s="59"/>
      <c r="F181" s="59"/>
      <c r="G181" s="60"/>
      <c r="H181" s="5"/>
    </row>
    <row r="182" spans="1:8" ht="15.75">
      <c r="A182" s="52"/>
      <c r="B182" s="25"/>
      <c r="C182" s="25"/>
      <c r="D182" s="25"/>
      <c r="E182" s="25"/>
      <c r="F182" s="25"/>
      <c r="G182" s="25"/>
      <c r="H182" s="2"/>
    </row>
    <row r="183" spans="1:8" ht="16.5" customHeight="1" thickBot="1">
      <c r="A183" s="52"/>
      <c r="B183" s="57" t="s">
        <v>110</v>
      </c>
      <c r="C183" s="57"/>
      <c r="D183" s="57"/>
      <c r="E183" s="57"/>
      <c r="F183" s="57"/>
      <c r="G183" s="57"/>
      <c r="H183" s="2"/>
    </row>
    <row r="184" spans="1:8" ht="57" customHeight="1" thickBot="1">
      <c r="A184" s="52"/>
      <c r="B184" s="58" t="s">
        <v>99</v>
      </c>
      <c r="C184" s="59"/>
      <c r="D184" s="59"/>
      <c r="E184" s="59"/>
      <c r="F184" s="59"/>
      <c r="G184" s="60"/>
      <c r="H184" s="2"/>
    </row>
    <row r="185" spans="1:8" ht="15.75">
      <c r="A185" s="52"/>
      <c r="B185" s="2"/>
      <c r="C185" s="2"/>
      <c r="D185" s="2"/>
      <c r="E185" s="2"/>
      <c r="F185" s="2"/>
      <c r="G185" s="2"/>
      <c r="H185" s="2"/>
    </row>
    <row r="186" spans="1:8" ht="54.75" customHeight="1">
      <c r="A186" s="52"/>
      <c r="B186" s="68" t="s">
        <v>111</v>
      </c>
      <c r="C186" s="68"/>
      <c r="D186" s="68"/>
      <c r="E186" s="68"/>
      <c r="F186" s="68"/>
      <c r="G186" s="68"/>
      <c r="H186" s="2"/>
    </row>
    <row r="187" spans="1:8" ht="15.75">
      <c r="A187" s="52"/>
      <c r="B187" s="2"/>
      <c r="C187" s="2"/>
      <c r="D187" s="2"/>
      <c r="E187" s="2"/>
      <c r="F187" s="2"/>
      <c r="G187" s="2"/>
      <c r="H187" s="2"/>
    </row>
    <row r="188" spans="1:8" ht="16.5" customHeight="1" thickBot="1">
      <c r="A188" s="52"/>
      <c r="B188" s="64" t="s">
        <v>112</v>
      </c>
      <c r="C188" s="64"/>
      <c r="D188" s="64"/>
      <c r="E188" s="64"/>
      <c r="F188" s="64"/>
      <c r="G188" s="64"/>
      <c r="H188" s="2"/>
    </row>
    <row r="189" spans="1:8" ht="110.25" customHeight="1" thickBot="1">
      <c r="A189" s="52"/>
      <c r="B189" s="58" t="s">
        <v>113</v>
      </c>
      <c r="C189" s="59"/>
      <c r="D189" s="59"/>
      <c r="E189" s="59"/>
      <c r="F189" s="59"/>
      <c r="G189" s="60"/>
      <c r="H189" s="5"/>
    </row>
    <row r="190" spans="1:8" ht="15.75">
      <c r="A190" s="52"/>
      <c r="B190" s="25"/>
      <c r="C190" s="25"/>
      <c r="D190" s="25"/>
      <c r="E190" s="25"/>
      <c r="F190" s="25"/>
      <c r="G190" s="25"/>
      <c r="H190" s="2"/>
    </row>
    <row r="191" spans="1:8" ht="16.5" customHeight="1" thickBot="1">
      <c r="A191" s="52"/>
      <c r="B191" s="65" t="s">
        <v>114</v>
      </c>
      <c r="C191" s="64"/>
      <c r="D191" s="64"/>
      <c r="E191" s="64"/>
      <c r="F191" s="64"/>
      <c r="G191" s="64"/>
      <c r="H191" s="2"/>
    </row>
    <row r="192" spans="1:8" ht="99" customHeight="1" thickBot="1">
      <c r="A192" s="52"/>
      <c r="B192" s="58" t="s">
        <v>99</v>
      </c>
      <c r="C192" s="59"/>
      <c r="D192" s="59"/>
      <c r="E192" s="59"/>
      <c r="F192" s="59"/>
      <c r="G192" s="60"/>
      <c r="H192" s="5"/>
    </row>
    <row r="193" spans="1:8" ht="15.75">
      <c r="A193" s="52"/>
      <c r="B193" s="25"/>
      <c r="C193" s="25"/>
      <c r="D193" s="25"/>
      <c r="E193" s="25"/>
      <c r="F193" s="25"/>
      <c r="G193" s="25"/>
      <c r="H193" s="2"/>
    </row>
    <row r="194" spans="1:8" ht="23.25">
      <c r="A194" s="52"/>
      <c r="B194" s="53" t="s">
        <v>115</v>
      </c>
      <c r="C194" s="54"/>
      <c r="D194" s="54"/>
      <c r="E194" s="54"/>
      <c r="F194" s="54"/>
      <c r="G194" s="54"/>
      <c r="H194" s="52"/>
    </row>
    <row r="195" spans="1:8" ht="15.75">
      <c r="A195" s="52"/>
      <c r="B195" s="2"/>
      <c r="C195" s="2"/>
      <c r="D195" s="2"/>
      <c r="E195" s="2"/>
      <c r="F195" s="2"/>
      <c r="G195" s="2"/>
      <c r="H195" s="52"/>
    </row>
    <row r="196" spans="1:8" ht="23.25">
      <c r="A196" s="52"/>
      <c r="B196" s="53"/>
      <c r="C196" s="54"/>
      <c r="D196" s="54"/>
      <c r="E196" s="54"/>
      <c r="F196" s="54"/>
      <c r="G196" s="54"/>
      <c r="H196" s="52"/>
    </row>
  </sheetData>
  <mergeCells count="238">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3:C83"/>
    <mergeCell ref="D83:E83"/>
    <mergeCell ref="F83:G83"/>
    <mergeCell ref="B84:C84"/>
    <mergeCell ref="D84:E84"/>
    <mergeCell ref="F84:G84"/>
    <mergeCell ref="B81:C81"/>
    <mergeCell ref="D81:E81"/>
    <mergeCell ref="F81:G81"/>
    <mergeCell ref="B82:C82"/>
    <mergeCell ref="D82:E82"/>
    <mergeCell ref="F82:G82"/>
    <mergeCell ref="B89:G89"/>
    <mergeCell ref="B91:C91"/>
    <mergeCell ref="F91:G91"/>
    <mergeCell ref="B93:G93"/>
    <mergeCell ref="B94:C94"/>
    <mergeCell ref="F94:G94"/>
    <mergeCell ref="B85:C85"/>
    <mergeCell ref="D85:E85"/>
    <mergeCell ref="F85:G85"/>
    <mergeCell ref="B86:C86"/>
    <mergeCell ref="D86:E86"/>
    <mergeCell ref="F86:G86"/>
    <mergeCell ref="B98:C98"/>
    <mergeCell ref="F98:G98"/>
    <mergeCell ref="B99:C99"/>
    <mergeCell ref="F99:G99"/>
    <mergeCell ref="B100:C100"/>
    <mergeCell ref="F100:G100"/>
    <mergeCell ref="B95:C95"/>
    <mergeCell ref="F95:G95"/>
    <mergeCell ref="B96:C96"/>
    <mergeCell ref="F96:G96"/>
    <mergeCell ref="B97:C97"/>
    <mergeCell ref="F97:G97"/>
    <mergeCell ref="F104:G104"/>
    <mergeCell ref="B106:G106"/>
    <mergeCell ref="B107:C107"/>
    <mergeCell ref="F107:G107"/>
    <mergeCell ref="B108:C108"/>
    <mergeCell ref="F108:G108"/>
    <mergeCell ref="B101:C101"/>
    <mergeCell ref="F101:G101"/>
    <mergeCell ref="B102:C102"/>
    <mergeCell ref="F102:G102"/>
    <mergeCell ref="B103:C103"/>
    <mergeCell ref="F103:G103"/>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s>
  <hyperlinks>
    <hyperlink ref="D25" r:id="rId1" xr:uid="{00000000-0004-0000-0000-000000000000}"/>
    <hyperlink ref="G37" r:id="rId2" xr:uid="{00000000-0004-0000-0000-000001000000}"/>
    <hyperlink ref="G38" r:id="rId3" xr:uid="{00000000-0004-0000-0000-000002000000}"/>
    <hyperlink ref="G39" r:id="rId4" xr:uid="{00000000-0004-0000-0000-000003000000}"/>
    <hyperlink ref="D33" r:id="rId5" xr:uid="{00000000-0004-0000-0000-000004000000}"/>
  </hyperlinks>
  <pageMargins left="0.7" right="0.7" top="0.75" bottom="0.75" header="0.3" footer="0.3"/>
  <pageSetup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4F71FB-1F1C-4999-BCA7-BC09B7758FA8}"/>
</file>

<file path=customXml/itemProps2.xml><?xml version="1.0" encoding="utf-8"?>
<ds:datastoreItem xmlns:ds="http://schemas.openxmlformats.org/officeDocument/2006/customXml" ds:itemID="{6DC65563-8FF2-42F4-80C8-58FF8B4E2465}"/>
</file>

<file path=customXml/itemProps3.xml><?xml version="1.0" encoding="utf-8"?>
<ds:datastoreItem xmlns:ds="http://schemas.openxmlformats.org/officeDocument/2006/customXml" ds:itemID="{454B21F0-9701-4D20-BBC4-D2A5ABD8FC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2024-07-25T19:38:11Z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