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318"/>
  <workbookPr defaultThemeVersion="124226"/>
  <xr:revisionPtr revIDLastSave="1" documentId="11_3EAC77D86E97ED372C8D99C51346AAF650A8AD40" xr6:coauthVersionLast="47" xr6:coauthVersionMax="47" xr10:uidLastSave="{5B37F0A4-98DA-4793-9C28-D3646E49C5E3}"/>
  <bookViews>
    <workbookView xWindow="480" yWindow="180" windowWidth="19440" windowHeight="12525" xr2:uid="{00000000-000D-0000-FFFF-FFFF00000000}"/>
  </bookViews>
  <sheets>
    <sheet name="Sheet1" sheetId="1" r:id="rId1"/>
    <sheet name="Sheet2" sheetId="2" r:id="rId2"/>
    <sheet name="Sheet3" sheetId="3" r:id="rId3"/>
  </sheets>
  <calcPr calcId="191028"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46" i="1" l="1"/>
  <c r="F147" i="1"/>
  <c r="F148" i="1"/>
  <c r="F149" i="1"/>
  <c r="F150" i="1"/>
  <c r="F151" i="1"/>
  <c r="F152" i="1"/>
  <c r="F153" i="1"/>
  <c r="F154" i="1"/>
  <c r="F155" i="1"/>
  <c r="F156" i="1"/>
  <c r="F133" i="1"/>
  <c r="F134" i="1"/>
  <c r="F135" i="1"/>
  <c r="F136" i="1"/>
  <c r="F137" i="1"/>
  <c r="F138" i="1"/>
  <c r="F139" i="1"/>
  <c r="F140" i="1"/>
  <c r="F141" i="1"/>
  <c r="F142" i="1"/>
  <c r="F143" i="1"/>
  <c r="F120" i="1"/>
  <c r="F121" i="1"/>
  <c r="F122" i="1"/>
  <c r="F123" i="1"/>
  <c r="F124" i="1"/>
  <c r="F125" i="1"/>
  <c r="F126" i="1"/>
  <c r="F127" i="1"/>
  <c r="F128" i="1"/>
  <c r="F129" i="1"/>
  <c r="F130" i="1"/>
  <c r="F107" i="1"/>
  <c r="F108" i="1"/>
  <c r="F109" i="1"/>
  <c r="F110" i="1"/>
  <c r="F111" i="1"/>
  <c r="F112" i="1"/>
  <c r="F113" i="1"/>
  <c r="F114" i="1"/>
  <c r="F115" i="1"/>
  <c r="F116" i="1"/>
  <c r="F117" i="1"/>
  <c r="F96" i="1"/>
  <c r="F97" i="1"/>
  <c r="F98" i="1"/>
  <c r="F99" i="1"/>
  <c r="F100" i="1"/>
  <c r="F101" i="1"/>
  <c r="F102" i="1"/>
  <c r="F103" i="1"/>
  <c r="F104" i="1"/>
  <c r="F158" i="1"/>
</calcChain>
</file>

<file path=xl/sharedStrings.xml><?xml version="1.0" encoding="utf-8"?>
<sst xmlns="http://schemas.openxmlformats.org/spreadsheetml/2006/main" count="135" uniqueCount="113">
  <si>
    <t>Step II Application</t>
  </si>
  <si>
    <t>Please submit this completed application and supporting documentation to Sustainability-Committee@Illinois.edu.  The Working Group Chairs will be in contact with you regarding any questions about the application. If you have any questions about the application process, please contact the SSC Program Advisor, Micah Kenfield, at kenfield@illinois.edu</t>
  </si>
  <si>
    <t>GENERAL INFORMATION</t>
  </si>
  <si>
    <t>Project Title:</t>
  </si>
  <si>
    <t>Demo Cargo Bike for Campus</t>
  </si>
  <si>
    <t>Total Amount Requested from SSC:</t>
  </si>
  <si>
    <t>Amount Requested as:</t>
  </si>
  <si>
    <t>Grant</t>
  </si>
  <si>
    <t>(LOAN or GRANT)</t>
  </si>
  <si>
    <t>Topic Areas</t>
  </si>
  <si>
    <t>Please select the topic area(s) that best describes your project:</t>
  </si>
  <si>
    <t>Transportation</t>
  </si>
  <si>
    <t>Energy</t>
  </si>
  <si>
    <t>Land</t>
  </si>
  <si>
    <t>Food &amp; Waste</t>
  </si>
  <si>
    <t>Education</t>
  </si>
  <si>
    <t>Water</t>
  </si>
  <si>
    <t>CONTACT INFORMATION</t>
  </si>
  <si>
    <t>Applicant/Project Leader</t>
  </si>
  <si>
    <t>Name:</t>
  </si>
  <si>
    <t>James Roedl</t>
  </si>
  <si>
    <t>Unit/Department:</t>
  </si>
  <si>
    <t>Facilities and Services</t>
  </si>
  <si>
    <t>Email:</t>
  </si>
  <si>
    <t>jmroedl@illinois.edu</t>
  </si>
  <si>
    <t>Phone Number:</t>
  </si>
  <si>
    <t>217-244-1196</t>
  </si>
  <si>
    <t>Organization Code (for CFOP):</t>
  </si>
  <si>
    <t>Financial Contact</t>
  </si>
  <si>
    <t>Role:</t>
  </si>
  <si>
    <t>Project Leader</t>
  </si>
  <si>
    <t>Faculty/Unit/Department:</t>
  </si>
  <si>
    <t>Project Team:</t>
  </si>
  <si>
    <t>Name</t>
  </si>
  <si>
    <t>Faculty/Department</t>
  </si>
  <si>
    <t>Email</t>
  </si>
  <si>
    <t>Morgan Johnston</t>
  </si>
  <si>
    <t>mbjohnst@illinois.edu</t>
  </si>
  <si>
    <t>Facilities Manager Contact</t>
  </si>
  <si>
    <t>(if applicable)</t>
  </si>
  <si>
    <t>217-333-2268</t>
  </si>
  <si>
    <t>PROJECT DESCRIPTION</t>
  </si>
  <si>
    <t>Provide a brief background of the project, the goals, and desired outcome.</t>
  </si>
  <si>
    <t>The idea for the project came after noticing most trucks on campus are only hauling small loads compared to the capacity they were made for.  We believe we could switch many transportation tasks over to human powered vehicles.  We are hoping we can use a demonstration cargo bike to show different departments how they can use sustainable transportation rather than large fossil fuel powered trucks.  We want the departments to see how useful cargo bikes can be and then buy their own.  This would not only save money, reduce pollution and congestion, but open up opportunities for student workers who do not have driver’s licenses to do these tasks.  This would open up more jobs for students on campus as well as let them participate in sustainable transportation which they could then take and implement after they graduate.</t>
  </si>
  <si>
    <t>How will the project improve the sustainability of the Illinois campus and how will the project go above and beyond campus standards?</t>
  </si>
  <si>
    <t>The project will help deparments reduce their fossil fuel usage and carbon foot print.  Campus is looking to reduce vehicle usage and use alternative fuels.  This project does one better by using human power and takes carbon producing and infracture damaging vehicles completely.</t>
  </si>
  <si>
    <t>Where will the project be located? Will special permissions be required to enact the project on this site? If so, please explain and attach any letters of support at the end of the application.</t>
  </si>
  <si>
    <t>The project will be housed in the Campus Bike Center.  No special permission is needed.</t>
  </si>
  <si>
    <t>Other than the project team, who will have a stake in the project? Please list other individuals, groups, or departments affiliated directly or indirectly by the project. This includes any entity providing funding (immediate, future, ongoing, matching, in-kind, etc.) and any entities that will be benefitting from this project. Please attach letters of commitment or support at the end of the application.</t>
  </si>
  <si>
    <t>I am talking to Rick Langois of Cites to set up that department as the first to demo the cargo bike.  I  am also working within Facilites and Services to have the department be the second to demo the bike.</t>
  </si>
  <si>
    <t>Please indicate how this project will involve or impact students. What role will students play in the project?</t>
  </si>
  <si>
    <t>Students will have first hand education on sustainable, human powered trasportation.  We will build the cargo bike at the Campus Bike Center, using it as an educational event to not only teach students about bicycle repair, but show them in the real world usage of human powered.  We will also puch the departments to have students use the cargo bike and in particular find ways to use the bike to replace normal vechicle centric tasks as well as expand services.</t>
  </si>
  <si>
    <t>Have you applied for funding from SSC before? If so, for what project?</t>
  </si>
  <si>
    <t>I have not.</t>
  </si>
  <si>
    <t>SCOPE, SCHEDULE, AND BUDGET VERIFICATION</t>
  </si>
  <si>
    <t>If the project required you to obtain information from Facilities &amp; Services Planning Division, please include that here and attach any supporting documentation.</t>
  </si>
  <si>
    <t>Scope &amp; Schedule</t>
  </si>
  <si>
    <t xml:space="preserve">What is the plan for project implementation? Describe the key steps of the project including the start date, target completion date, target date for submitting a final report, and any significant tasks or milestones in the table below. Please be as detailed as possible. Insert additional rows if necessary. </t>
  </si>
  <si>
    <t>Task</t>
  </si>
  <si>
    <t>Timeframe (# of weeks to completion)</t>
  </si>
  <si>
    <t>Estimated Completion Date</t>
  </si>
  <si>
    <t>Order cargo bike</t>
  </si>
  <si>
    <t>1 week</t>
  </si>
  <si>
    <t>1 week after approval</t>
  </si>
  <si>
    <t>Assemble cargo bike</t>
  </si>
  <si>
    <t>1 week after bike is delievered</t>
  </si>
  <si>
    <t>1 week after delievery</t>
  </si>
  <si>
    <t>Coordinate first deparment to demo the bike</t>
  </si>
  <si>
    <t>2 weeks</t>
  </si>
  <si>
    <t>Demo the bike on a 3 month rotation to 4 departments</t>
  </si>
  <si>
    <t>1 year</t>
  </si>
  <si>
    <t>Final report final report will include surveys of deparments experiences as well as how they used the cargo bike and if they implimented their own human powered equiptment.</t>
  </si>
  <si>
    <t>14 months</t>
  </si>
  <si>
    <t>Budget</t>
  </si>
  <si>
    <t>List all budget items for which funding is being requested under the appropriate category in the following table. Include cost and total amount for each item requested. Please be as detailed as possible. Insert additional rows if necessary.</t>
  </si>
  <si>
    <t>Item</t>
  </si>
  <si>
    <t>Cost Per Item</t>
  </si>
  <si>
    <t>Quantity</t>
  </si>
  <si>
    <t>Total Request</t>
  </si>
  <si>
    <t>Equipment &amp; Construction Costs</t>
  </si>
  <si>
    <t>Cargo bike</t>
  </si>
  <si>
    <t xml:space="preserve">$3700  this has increased because of tarifs and duties as well as currency flucuations.  </t>
  </si>
  <si>
    <t>Aluminum water proof cargo box</t>
  </si>
  <si>
    <t>$500 also high for currency fluctuations</t>
  </si>
  <si>
    <t>Subtotal</t>
  </si>
  <si>
    <t>Publicity &amp; Communication</t>
  </si>
  <si>
    <t>Personnel &amp; Wages</t>
  </si>
  <si>
    <t>All time and personal required will be provided by the Campus Bike Center</t>
  </si>
  <si>
    <t>Project Budget per F&amp;S</t>
  </si>
  <si>
    <t>General Supplies &amp; Other</t>
  </si>
  <si>
    <t>Paint stickers for side of bike</t>
  </si>
  <si>
    <t>TOTAL BUDGET</t>
  </si>
  <si>
    <t>If the project is implemented, will there be any ongoing funding required? What is the strategy for supporting the project in order to cover replacement, operation, or renewal costs? (Note: SSC provides funding on a case by case basis and should not be considered as an ongoing source of funding)</t>
  </si>
  <si>
    <t>Almost no on going funding will be needed to sustain the demo program.  It will be administered by the Campus Bike Center as part of its outreach activites as well as maintained by it's manager.</t>
  </si>
  <si>
    <t>Please include any other sources of funding that have been obtained or applied for, and please attach any relevant letters of support.</t>
  </si>
  <si>
    <t>ENVIRONMENTAL AND ECONOMIC IMPACTS</t>
  </si>
  <si>
    <t xml:space="preserve">Which aspects of sustainability will the project address, and how? Does the project fit within any of the iCAP goals? If so, how does the project go beyond university status quo standards and policies? </t>
  </si>
  <si>
    <t xml:space="preserve">This project will address fossil fuel usage and carbon emissions.  It fits with in iCAP goals of reducing vehicle emissions.  The university seeks to reduce vehicle usage and use alternative fuels.  This goes a step further and eliminates the motorized vehicle altogether and uses human power which is the most sustainable way to power a vehicle.  </t>
  </si>
  <si>
    <t>Please estimate the greenhouse gas impact this project will have, if applicable. Use the University of Illinois at Urbana-Champaign Energy Management website (click here) to determine the cost of energy on campus and the following chart to determine GHG emissions.</t>
  </si>
  <si>
    <t>Electricity: 1.672 CO2lb/kWh</t>
  </si>
  <si>
    <t>Diesel: 22.2 CO2lb/gallon</t>
  </si>
  <si>
    <t>Steam: 244.9 CO2lb/klb</t>
  </si>
  <si>
    <t>Gasoline: 19.4 CO2lb/gallon</t>
  </si>
  <si>
    <t>Chilled Water: 144.6 CO2lb/mmbtu</t>
  </si>
  <si>
    <t>If the cargo bike is only used for one year and it reduces gasoline usage by 10 gallons a week it will have stopped 10,400 CO2lb from being produced.  If the initive takes off there is no telling how much we could reduce emissions by.</t>
  </si>
  <si>
    <t>How will impacts be measured in the near and long term? Will there be metering or survey strategies to track outcomes and progress?</t>
  </si>
  <si>
    <t>Impact will be measured with reports and surveys after each department demos the cargo bike.  We will ask the departments how much they used the bike as opposed to a vehicle and will be able to draw a conclusion from there.</t>
  </si>
  <si>
    <r>
      <t>Please note that all projects are required to publicize SSC's financial contribution by whatever means are most appropriate for the project. Photo documentation of the project's progress and completed product are required in addition to the interim and final reports. Note that your project may be selected to present a poster at a symposium.</t>
    </r>
    <r>
      <rPr>
        <sz val="12"/>
        <color indexed="8"/>
        <rFont val="Calibri"/>
      </rPr>
      <t xml:space="preserve"> The SSC Program Advisor will work with the project team in conjunction with Illini Union Marketing to determine what is best suited for the project.</t>
    </r>
  </si>
  <si>
    <t>What is the plan for publicizing the project on campus? In addition to SSC, where will information about this project get reported?</t>
  </si>
  <si>
    <t>The cargo bike will be used as mobile advertising.  It will be painted with SSC and UIUC logos and state it is a sustainable transportation demo bike.  The usage will also be documented on the bike@illinois facebook page allowing us to upload photos of the bike in use.</t>
  </si>
  <si>
    <t>What are your outreach goals and how can they be measured?</t>
  </si>
  <si>
    <t xml:space="preserve">The goals are to get the departments on campus to start using sustainable transportation that is accessible for student employees.  The effectiveness will be measured by the departments implementation after the demo period.  If the department purchases their own cargo bike and has students hauling equipment across campus we will know we succeeded.  </t>
  </si>
  <si>
    <t>End of Application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</si>
</sst>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_(* \(#,##0.00\);_(* &quot;-&quot;??_);_(@_)"/>
    <numFmt numFmtId="164" formatCode="&quot;$&quot;#,##0.00;&quot;$&quot;\(#,##0.00\)"/>
    <numFmt numFmtId="165" formatCode="[&lt;=9999999]###\-####;\(###\)\ ###\-####"/>
  </numFmts>
  <fonts count="15">
    <font>
      <sz val="11"/>
      <color theme="1"/>
      <name val="Calibri"/>
      <family val="2"/>
      <scheme val="minor"/>
    </font>
    <font>
      <sz val="11"/>
      <color theme="1"/>
      <name val="Calibri"/>
      <family val="2"/>
      <scheme val="minor"/>
    </font>
    <font>
      <sz val="36"/>
      <color indexed="17"/>
      <name val="Calibri"/>
    </font>
    <font>
      <sz val="12"/>
      <color indexed="8"/>
      <name val="Calibri"/>
    </font>
    <font>
      <b/>
      <sz val="20"/>
      <color rgb="FF000090"/>
      <name val="Calibri"/>
    </font>
    <font>
      <b/>
      <sz val="20"/>
      <color indexed="8"/>
      <name val="Calibri"/>
    </font>
    <font>
      <b/>
      <sz val="12"/>
      <color indexed="8"/>
      <name val="Calibri"/>
    </font>
    <font>
      <b/>
      <sz val="14"/>
      <color indexed="8"/>
      <name val="Calibri"/>
    </font>
    <font>
      <b/>
      <sz val="16"/>
      <color indexed="8"/>
      <name val="Calibri"/>
    </font>
    <font>
      <b/>
      <sz val="12"/>
      <color indexed="8"/>
      <name val="Calibri"/>
      <family val="2"/>
    </font>
    <font>
      <sz val="12"/>
      <color indexed="8"/>
      <name val="Calibri"/>
      <family val="2"/>
    </font>
    <font>
      <b/>
      <sz val="20"/>
      <color rgb="FFE36C09"/>
      <name val="Calibri"/>
      <family val="2"/>
    </font>
    <font>
      <b/>
      <sz val="20"/>
      <color rgb="FF000090"/>
      <name val="Calibri"/>
      <family val="2"/>
    </font>
    <font>
      <b/>
      <sz val="18"/>
      <color indexed="8"/>
      <name val="Calibri"/>
      <family val="2"/>
    </font>
    <font>
      <u/>
      <sz val="11"/>
      <color theme="10"/>
      <name val="Calibri"/>
      <family val="2"/>
      <scheme val="minor"/>
    </font>
  </fonts>
  <fills count="7">
    <fill>
      <patternFill patternType="none"/>
    </fill>
    <fill>
      <patternFill patternType="gray125"/>
    </fill>
    <fill>
      <patternFill patternType="solid">
        <fgColor rgb="FFFFFFCC"/>
      </patternFill>
    </fill>
    <fill>
      <patternFill patternType="solid">
        <fgColor rgb="FFFFFFFF"/>
        <bgColor indexed="64"/>
      </patternFill>
    </fill>
    <fill>
      <patternFill patternType="solid">
        <fgColor theme="0"/>
        <bgColor indexed="64"/>
      </patternFill>
    </fill>
    <fill>
      <patternFill patternType="solid">
        <fgColor rgb="FFD8D8D8"/>
        <bgColor indexed="64"/>
      </patternFill>
    </fill>
    <fill>
      <patternFill patternType="solid">
        <fgColor theme="0" tint="-0.14999847407452621"/>
        <bgColor indexed="64"/>
      </patternFill>
    </fill>
  </fills>
  <borders count="32">
    <border>
      <left/>
      <right/>
      <top/>
      <bottom/>
      <diagonal/>
    </border>
    <border>
      <left/>
      <right/>
      <top/>
      <bottom style="medium">
        <color auto="1"/>
      </bottom>
      <diagonal/>
    </border>
    <border>
      <left/>
      <right style="medium">
        <color auto="1"/>
      </right>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diagonal/>
    </border>
    <border>
      <left/>
      <right/>
      <top style="medium">
        <color auto="1"/>
      </top>
      <bottom style="thin">
        <color auto="1"/>
      </bottom>
      <diagonal/>
    </border>
    <border>
      <left style="medium">
        <color auto="1"/>
      </left>
      <right style="thin">
        <color auto="1"/>
      </right>
      <top/>
      <bottom style="medium">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style="medium">
        <color auto="1"/>
      </left>
      <right/>
      <top style="thin">
        <color auto="1"/>
      </top>
      <bottom/>
      <diagonal/>
    </border>
    <border>
      <left/>
      <right style="thin">
        <color auto="1"/>
      </right>
      <top style="thin">
        <color auto="1"/>
      </top>
      <bottom/>
      <diagonal/>
    </border>
    <border>
      <left/>
      <right style="thin">
        <color auto="1"/>
      </right>
      <top/>
      <bottom/>
      <diagonal/>
    </border>
    <border>
      <left/>
      <right/>
      <top style="medium">
        <color auto="1"/>
      </top>
      <bottom/>
      <diagonal/>
    </border>
    <border>
      <left/>
      <right style="thin">
        <color auto="1"/>
      </right>
      <top style="medium">
        <color auto="1"/>
      </top>
      <bottom/>
      <diagonal/>
    </border>
    <border>
      <left style="thin">
        <color auto="1"/>
      </left>
      <right/>
      <top/>
      <bottom style="thin">
        <color auto="1"/>
      </bottom>
      <diagonal/>
    </border>
    <border>
      <left/>
      <right style="thin">
        <color auto="1"/>
      </right>
      <top/>
      <bottom style="thin">
        <color auto="1"/>
      </bottom>
      <diagonal/>
    </border>
    <border>
      <left/>
      <right/>
      <top style="thin">
        <color auto="1"/>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medium">
        <color auto="1"/>
      </bottom>
      <diagonal/>
    </border>
    <border>
      <left/>
      <right style="thin">
        <color auto="1"/>
      </right>
      <top style="thin">
        <color auto="1"/>
      </top>
      <bottom style="medium">
        <color auto="1"/>
      </bottom>
      <diagonal/>
    </border>
    <border>
      <left/>
      <right style="medium">
        <color auto="1"/>
      </right>
      <top style="thin">
        <color auto="1"/>
      </top>
      <bottom/>
      <diagonal/>
    </border>
    <border>
      <left style="medium">
        <color auto="1"/>
      </left>
      <right/>
      <top style="thin">
        <color auto="1"/>
      </top>
      <bottom style="medium">
        <color auto="1"/>
      </bottom>
      <diagonal/>
    </border>
    <border>
      <left/>
      <right style="medium">
        <color auto="1"/>
      </right>
      <top style="thin">
        <color auto="1"/>
      </top>
      <bottom style="medium">
        <color auto="1"/>
      </bottom>
      <diagonal/>
    </border>
    <border>
      <left style="medium">
        <color auto="1"/>
      </left>
      <right/>
      <top/>
      <bottom style="medium">
        <color auto="1"/>
      </bottom>
      <diagonal/>
    </border>
    <border>
      <left/>
      <right style="medium">
        <color indexed="64"/>
      </right>
      <top style="medium">
        <color indexed="64"/>
      </top>
      <bottom/>
      <diagonal/>
    </border>
    <border>
      <left/>
      <right style="medium">
        <color indexed="64"/>
      </right>
      <top/>
      <bottom style="medium">
        <color indexed="64"/>
      </bottom>
      <diagonal/>
    </border>
  </borders>
  <cellStyleXfs count="3">
    <xf numFmtId="0" fontId="0" fillId="0" borderId="0"/>
    <xf numFmtId="43" fontId="1" fillId="0" borderId="0" applyFont="0" applyFill="0" applyBorder="0" applyAlignment="0" applyProtection="0"/>
    <xf numFmtId="0" fontId="14" fillId="0" borderId="0" applyNumberFormat="0" applyFill="0" applyBorder="0" applyAlignment="0" applyProtection="0"/>
  </cellStyleXfs>
  <cellXfs count="129">
    <xf numFmtId="0" fontId="0" fillId="0" borderId="0" xfId="0"/>
    <xf numFmtId="0" fontId="3" fillId="4" borderId="0" xfId="0" applyFont="1" applyFill="1" applyAlignment="1">
      <alignment vertical="center"/>
    </xf>
    <xf numFmtId="0" fontId="3" fillId="3" borderId="0" xfId="0" applyFont="1" applyFill="1" applyAlignment="1">
      <alignment vertical="center"/>
    </xf>
    <xf numFmtId="0" fontId="5" fillId="3" borderId="0" xfId="0" applyFont="1" applyFill="1" applyAlignment="1">
      <alignment horizontal="left" vertical="center"/>
    </xf>
    <xf numFmtId="0" fontId="5" fillId="3" borderId="1" xfId="0" applyFont="1" applyFill="1" applyBorder="1" applyAlignment="1">
      <alignment horizontal="left" vertical="center"/>
    </xf>
    <xf numFmtId="0" fontId="3" fillId="3" borderId="6" xfId="0" applyFont="1" applyFill="1" applyBorder="1" applyAlignment="1">
      <alignment vertical="center"/>
    </xf>
    <xf numFmtId="164" fontId="3" fillId="5" borderId="7" xfId="0" applyNumberFormat="1" applyFont="1" applyFill="1" applyBorder="1" applyAlignment="1" applyProtection="1">
      <alignment vertical="center"/>
      <protection locked="0"/>
    </xf>
    <xf numFmtId="0" fontId="3" fillId="3" borderId="8" xfId="0" applyFont="1" applyFill="1" applyBorder="1" applyAlignment="1">
      <alignment vertical="center"/>
    </xf>
    <xf numFmtId="0" fontId="3" fillId="3" borderId="9" xfId="0" applyFont="1" applyFill="1" applyBorder="1" applyAlignment="1">
      <alignment vertical="center"/>
    </xf>
    <xf numFmtId="49" fontId="3" fillId="5" borderId="7" xfId="0" applyNumberFormat="1" applyFont="1" applyFill="1" applyBorder="1" applyAlignment="1" applyProtection="1">
      <alignment vertical="center"/>
      <protection locked="0"/>
    </xf>
    <xf numFmtId="0" fontId="3" fillId="3" borderId="13" xfId="0" applyFont="1" applyFill="1" applyBorder="1" applyAlignment="1">
      <alignment vertical="center"/>
    </xf>
    <xf numFmtId="0" fontId="3" fillId="3" borderId="14" xfId="0" applyFont="1" applyFill="1" applyBorder="1" applyAlignment="1">
      <alignment horizontal="center" vertical="center"/>
    </xf>
    <xf numFmtId="0" fontId="3" fillId="3" borderId="15" xfId="0" applyFont="1" applyFill="1" applyBorder="1" applyAlignment="1">
      <alignment horizontal="center" vertical="center"/>
    </xf>
    <xf numFmtId="0" fontId="3" fillId="3" borderId="6" xfId="0" applyFont="1" applyFill="1" applyBorder="1" applyAlignment="1">
      <alignment horizontal="center" vertical="center"/>
    </xf>
    <xf numFmtId="0" fontId="3" fillId="3" borderId="16" xfId="0" applyFont="1" applyFill="1" applyBorder="1" applyAlignment="1">
      <alignment horizontal="center" vertical="center"/>
    </xf>
    <xf numFmtId="0" fontId="3" fillId="3" borderId="17" xfId="0" applyFont="1" applyFill="1" applyBorder="1" applyAlignment="1">
      <alignment horizontal="center" vertical="center"/>
    </xf>
    <xf numFmtId="0" fontId="3" fillId="3" borderId="18" xfId="0" applyFont="1" applyFill="1" applyBorder="1" applyAlignment="1">
      <alignment horizontal="center" vertical="center"/>
    </xf>
    <xf numFmtId="0" fontId="3" fillId="3" borderId="19" xfId="0" applyFont="1" applyFill="1" applyBorder="1" applyAlignment="1">
      <alignment horizontal="center" vertical="center"/>
    </xf>
    <xf numFmtId="0" fontId="3" fillId="3" borderId="20" xfId="0" applyFont="1" applyFill="1" applyBorder="1" applyAlignment="1">
      <alignment horizontal="center" vertical="center"/>
    </xf>
    <xf numFmtId="0" fontId="3" fillId="3" borderId="21" xfId="0" applyFont="1" applyFill="1" applyBorder="1" applyAlignment="1">
      <alignment vertical="center"/>
    </xf>
    <xf numFmtId="0" fontId="3" fillId="3" borderId="1" xfId="0" applyFont="1" applyFill="1" applyBorder="1" applyAlignment="1">
      <alignment vertical="center"/>
    </xf>
    <xf numFmtId="165" fontId="3" fillId="3" borderId="17" xfId="0" applyNumberFormat="1" applyFont="1" applyFill="1" applyBorder="1" applyAlignment="1">
      <alignment horizontal="center" vertical="center"/>
    </xf>
    <xf numFmtId="0" fontId="3" fillId="3" borderId="16" xfId="0" applyFont="1" applyFill="1" applyBorder="1" applyAlignment="1">
      <alignment horizontal="right" vertical="center"/>
    </xf>
    <xf numFmtId="0" fontId="6" fillId="6" borderId="23" xfId="0" applyFont="1" applyFill="1" applyBorder="1" applyAlignment="1" applyProtection="1">
      <alignment horizontal="center" vertical="center"/>
      <protection locked="0"/>
    </xf>
    <xf numFmtId="0" fontId="3" fillId="3" borderId="21" xfId="0" applyFont="1" applyFill="1" applyBorder="1" applyAlignment="1">
      <alignment horizontal="center" vertical="center"/>
    </xf>
    <xf numFmtId="0" fontId="3" fillId="3" borderId="17" xfId="0" applyFont="1" applyFill="1" applyBorder="1" applyAlignment="1">
      <alignment vertical="center"/>
    </xf>
    <xf numFmtId="0" fontId="6" fillId="3" borderId="0" xfId="0" applyFont="1" applyFill="1" applyAlignment="1">
      <alignment horizontal="left" vertical="center"/>
    </xf>
    <xf numFmtId="0" fontId="8" fillId="3" borderId="0" xfId="0" applyFont="1" applyFill="1" applyAlignment="1">
      <alignment vertical="center"/>
    </xf>
    <xf numFmtId="164" fontId="3" fillId="5" borderId="23" xfId="0" applyNumberFormat="1" applyFont="1" applyFill="1" applyBorder="1" applyAlignment="1" applyProtection="1">
      <alignment vertical="center"/>
      <protection locked="0"/>
    </xf>
    <xf numFmtId="3" fontId="3" fillId="5" borderId="23" xfId="0" applyNumberFormat="1" applyFont="1" applyFill="1" applyBorder="1" applyAlignment="1" applyProtection="1">
      <alignment vertical="center"/>
      <protection locked="0"/>
    </xf>
    <xf numFmtId="0" fontId="3" fillId="3" borderId="26" xfId="0" applyFont="1" applyFill="1" applyBorder="1" applyAlignment="1">
      <alignment horizontal="right" vertical="center"/>
    </xf>
    <xf numFmtId="164" fontId="3" fillId="3" borderId="17" xfId="0" applyNumberFormat="1" applyFont="1" applyFill="1" applyBorder="1" applyAlignment="1">
      <alignment horizontal="center" vertical="center"/>
    </xf>
    <xf numFmtId="164" fontId="3" fillId="3" borderId="21" xfId="0" applyNumberFormat="1" applyFont="1" applyFill="1" applyBorder="1" applyAlignment="1">
      <alignment vertical="center"/>
    </xf>
    <xf numFmtId="0" fontId="3" fillId="3" borderId="0" xfId="0" applyFont="1" applyFill="1" applyAlignment="1">
      <alignment horizontal="center" vertical="center"/>
    </xf>
    <xf numFmtId="164" fontId="3" fillId="3" borderId="0" xfId="0" applyNumberFormat="1" applyFont="1" applyFill="1" applyAlignment="1">
      <alignment vertical="center"/>
    </xf>
    <xf numFmtId="164" fontId="3" fillId="3" borderId="4" xfId="0" applyNumberFormat="1" applyFont="1" applyFill="1" applyBorder="1" applyAlignment="1">
      <alignment horizontal="center" vertical="center"/>
    </xf>
    <xf numFmtId="0" fontId="8" fillId="3" borderId="2" xfId="0" applyFont="1" applyFill="1" applyBorder="1" applyAlignment="1">
      <alignment horizontal="right" vertical="center"/>
    </xf>
    <xf numFmtId="0" fontId="0" fillId="0" borderId="1" xfId="1" applyNumberFormat="1" applyFont="1" applyFill="1" applyBorder="1" applyAlignment="1">
      <alignment wrapText="1"/>
    </xf>
    <xf numFmtId="0" fontId="0" fillId="0" borderId="23" xfId="1" applyNumberFormat="1" applyFont="1" applyFill="1" applyBorder="1" applyAlignment="1">
      <alignment wrapText="1"/>
    </xf>
    <xf numFmtId="0" fontId="8" fillId="3" borderId="0" xfId="0" applyFont="1" applyFill="1" applyAlignment="1">
      <alignment horizontal="center" vertical="center"/>
    </xf>
    <xf numFmtId="0" fontId="3" fillId="3" borderId="0" xfId="0" applyFont="1" applyFill="1" applyAlignment="1">
      <alignment horizontal="right" vertical="center"/>
    </xf>
    <xf numFmtId="0" fontId="4" fillId="4" borderId="0" xfId="0" applyFont="1" applyFill="1" applyAlignment="1">
      <alignment horizontal="left" vertical="center"/>
    </xf>
    <xf numFmtId="0" fontId="7" fillId="3" borderId="0" xfId="0" applyFont="1" applyFill="1" applyAlignment="1">
      <alignment horizontal="center" vertical="center"/>
    </xf>
    <xf numFmtId="0" fontId="6" fillId="3" borderId="22" xfId="0" applyFont="1" applyFill="1" applyBorder="1" applyAlignment="1">
      <alignment horizontal="center" vertical="center"/>
    </xf>
    <xf numFmtId="0" fontId="6" fillId="3" borderId="0" xfId="0" applyFont="1" applyFill="1" applyAlignment="1">
      <alignment horizontal="right" vertical="center" wrapText="1"/>
    </xf>
    <xf numFmtId="0" fontId="10" fillId="3" borderId="10" xfId="0" applyFont="1" applyFill="1" applyBorder="1" applyAlignment="1">
      <alignment horizontal="left" vertical="center"/>
    </xf>
    <xf numFmtId="0" fontId="12" fillId="4" borderId="0" xfId="0" applyFont="1" applyFill="1" applyAlignment="1">
      <alignment horizontal="left" vertical="center"/>
    </xf>
    <xf numFmtId="0" fontId="0" fillId="0" borderId="23" xfId="1" applyNumberFormat="1" applyFont="1" applyFill="1" applyBorder="1" applyAlignment="1">
      <alignment vertical="center" wrapText="1"/>
    </xf>
    <xf numFmtId="0" fontId="0" fillId="0" borderId="23" xfId="1" applyNumberFormat="1" applyFont="1" applyFill="1" applyBorder="1" applyAlignment="1">
      <alignment horizontal="center" vertical="center" wrapText="1"/>
    </xf>
    <xf numFmtId="0" fontId="14" fillId="6" borderId="0" xfId="2" applyNumberFormat="1" applyFill="1" applyBorder="1" applyAlignment="1" applyProtection="1">
      <alignment horizontal="center" vertical="center"/>
      <protection locked="0"/>
    </xf>
    <xf numFmtId="0" fontId="14" fillId="6" borderId="23" xfId="2" applyNumberFormat="1" applyFill="1" applyBorder="1" applyAlignment="1" applyProtection="1">
      <alignment horizontal="center" vertical="center"/>
      <protection locked="0"/>
    </xf>
    <xf numFmtId="0" fontId="6" fillId="5" borderId="11" xfId="0" applyFont="1" applyFill="1" applyBorder="1" applyAlignment="1">
      <alignment horizontal="center" vertical="center"/>
    </xf>
    <xf numFmtId="0" fontId="6" fillId="5" borderId="12" xfId="0" applyFont="1" applyFill="1" applyBorder="1" applyAlignment="1">
      <alignment horizontal="center" vertical="center"/>
    </xf>
    <xf numFmtId="0" fontId="6" fillId="3" borderId="0" xfId="0" applyFont="1" applyFill="1" applyAlignment="1">
      <alignment horizontal="right" vertical="center" wrapText="1"/>
    </xf>
    <xf numFmtId="0" fontId="6" fillId="3" borderId="2" xfId="0" applyFont="1" applyFill="1" applyBorder="1" applyAlignment="1">
      <alignment horizontal="right" vertical="center" wrapText="1"/>
    </xf>
    <xf numFmtId="49" fontId="3" fillId="5" borderId="8" xfId="0" applyNumberFormat="1" applyFont="1" applyFill="1" applyBorder="1" applyAlignment="1" applyProtection="1">
      <alignment horizontal="center" vertical="center"/>
      <protection locked="0"/>
    </xf>
    <xf numFmtId="49" fontId="3" fillId="5" borderId="30" xfId="0" applyNumberFormat="1" applyFont="1" applyFill="1" applyBorder="1" applyAlignment="1" applyProtection="1">
      <alignment horizontal="center" vertical="center"/>
      <protection locked="0"/>
    </xf>
    <xf numFmtId="49" fontId="3" fillId="5" borderId="29" xfId="0" applyNumberFormat="1" applyFont="1" applyFill="1" applyBorder="1" applyAlignment="1" applyProtection="1">
      <alignment horizontal="center" vertical="center"/>
      <protection locked="0"/>
    </xf>
    <xf numFmtId="49" fontId="3" fillId="5" borderId="31" xfId="0" applyNumberFormat="1" applyFont="1" applyFill="1" applyBorder="1" applyAlignment="1" applyProtection="1">
      <alignment horizontal="center" vertical="center"/>
      <protection locked="0"/>
    </xf>
    <xf numFmtId="0" fontId="4" fillId="4" borderId="0" xfId="0" applyFont="1" applyFill="1" applyAlignment="1">
      <alignment horizontal="left" vertical="center"/>
    </xf>
    <xf numFmtId="0" fontId="2" fillId="3" borderId="0" xfId="0" applyFont="1" applyFill="1" applyAlignment="1">
      <alignment horizontal="center" vertical="center"/>
    </xf>
    <xf numFmtId="0" fontId="11" fillId="3" borderId="0" xfId="0" applyFont="1" applyFill="1" applyAlignment="1">
      <alignment horizontal="center"/>
    </xf>
    <xf numFmtId="49" fontId="10" fillId="5" borderId="8" xfId="0" applyNumberFormat="1" applyFont="1" applyFill="1" applyBorder="1" applyAlignment="1" applyProtection="1">
      <alignment horizontal="center" vertical="center" wrapText="1"/>
      <protection locked="0"/>
    </xf>
    <xf numFmtId="49" fontId="3" fillId="5" borderId="17" xfId="0" applyNumberFormat="1" applyFont="1" applyFill="1" applyBorder="1" applyAlignment="1" applyProtection="1">
      <alignment horizontal="center" vertical="center" wrapText="1"/>
      <protection locked="0"/>
    </xf>
    <xf numFmtId="49" fontId="3" fillId="5" borderId="30" xfId="0" applyNumberFormat="1" applyFont="1" applyFill="1" applyBorder="1" applyAlignment="1" applyProtection="1">
      <alignment horizontal="center" vertical="center" wrapText="1"/>
      <protection locked="0"/>
    </xf>
    <xf numFmtId="49" fontId="3" fillId="5" borderId="6" xfId="0" applyNumberFormat="1" applyFont="1" applyFill="1" applyBorder="1" applyAlignment="1" applyProtection="1">
      <alignment horizontal="center" vertical="center" wrapText="1"/>
      <protection locked="0"/>
    </xf>
    <xf numFmtId="49" fontId="3" fillId="5" borderId="0" xfId="0" applyNumberFormat="1" applyFont="1" applyFill="1" applyAlignment="1" applyProtection="1">
      <alignment horizontal="center" vertical="center" wrapText="1"/>
      <protection locked="0"/>
    </xf>
    <xf numFmtId="49" fontId="3" fillId="5" borderId="2" xfId="0" applyNumberFormat="1" applyFont="1" applyFill="1" applyBorder="1" applyAlignment="1" applyProtection="1">
      <alignment horizontal="center" vertical="center" wrapText="1"/>
      <protection locked="0"/>
    </xf>
    <xf numFmtId="49" fontId="3" fillId="5" borderId="29" xfId="0" applyNumberFormat="1" applyFont="1" applyFill="1" applyBorder="1" applyAlignment="1" applyProtection="1">
      <alignment horizontal="center" vertical="center" wrapText="1"/>
      <protection locked="0"/>
    </xf>
    <xf numFmtId="49" fontId="3" fillId="5" borderId="1" xfId="0" applyNumberFormat="1" applyFont="1" applyFill="1" applyBorder="1" applyAlignment="1" applyProtection="1">
      <alignment horizontal="center" vertical="center" wrapText="1"/>
      <protection locked="0"/>
    </xf>
    <xf numFmtId="49" fontId="3" fillId="5" borderId="31" xfId="0" applyNumberFormat="1" applyFont="1" applyFill="1" applyBorder="1" applyAlignment="1" applyProtection="1">
      <alignment horizontal="center" vertical="center" wrapText="1"/>
      <protection locked="0"/>
    </xf>
    <xf numFmtId="0" fontId="6" fillId="3" borderId="0" xfId="0" applyFont="1" applyFill="1" applyAlignment="1">
      <alignment horizontal="right" vertical="center"/>
    </xf>
    <xf numFmtId="0" fontId="6" fillId="3" borderId="2" xfId="0" applyFont="1" applyFill="1" applyBorder="1" applyAlignment="1">
      <alignment horizontal="right" vertical="center"/>
    </xf>
    <xf numFmtId="49" fontId="3" fillId="5" borderId="3" xfId="0" applyNumberFormat="1" applyFont="1" applyFill="1" applyBorder="1" applyAlignment="1" applyProtection="1">
      <alignment horizontal="center" vertical="center"/>
      <protection locked="0"/>
    </xf>
    <xf numFmtId="49" fontId="3" fillId="5" borderId="4" xfId="0" applyNumberFormat="1" applyFont="1" applyFill="1" applyBorder="1" applyAlignment="1" applyProtection="1">
      <alignment horizontal="center" vertical="center"/>
      <protection locked="0"/>
    </xf>
    <xf numFmtId="49" fontId="3" fillId="5" borderId="5" xfId="0" applyNumberFormat="1" applyFont="1" applyFill="1" applyBorder="1" applyAlignment="1" applyProtection="1">
      <alignment horizontal="center" vertical="center"/>
      <protection locked="0"/>
    </xf>
    <xf numFmtId="0" fontId="7" fillId="3" borderId="0" xfId="0" applyFont="1" applyFill="1" applyAlignment="1">
      <alignment horizontal="center" vertical="center"/>
    </xf>
    <xf numFmtId="0" fontId="3" fillId="3" borderId="0" xfId="0" applyFont="1" applyFill="1" applyAlignment="1">
      <alignment horizontal="right" vertical="center"/>
    </xf>
    <xf numFmtId="0" fontId="3" fillId="3" borderId="2" xfId="0" applyFont="1" applyFill="1" applyBorder="1" applyAlignment="1">
      <alignment horizontal="right" vertical="center"/>
    </xf>
    <xf numFmtId="49" fontId="14" fillId="2" borderId="3" xfId="2" applyNumberFormat="1" applyFill="1" applyBorder="1" applyAlignment="1" applyProtection="1">
      <alignment horizontal="center" vertical="center"/>
      <protection locked="0"/>
    </xf>
    <xf numFmtId="49" fontId="0" fillId="2" borderId="5" xfId="1" applyNumberFormat="1" applyFont="1" applyFill="1" applyBorder="1" applyAlignment="1" applyProtection="1">
      <alignment horizontal="center" vertical="center"/>
      <protection locked="0"/>
    </xf>
    <xf numFmtId="165" fontId="3" fillId="5" borderId="3" xfId="0" applyNumberFormat="1" applyFont="1" applyFill="1" applyBorder="1" applyAlignment="1" applyProtection="1">
      <alignment horizontal="center" vertical="center"/>
      <protection locked="0"/>
    </xf>
    <xf numFmtId="165" fontId="3" fillId="5" borderId="5" xfId="0" applyNumberFormat="1" applyFont="1" applyFill="1" applyBorder="1" applyAlignment="1" applyProtection="1">
      <alignment horizontal="center" vertical="center"/>
      <protection locked="0"/>
    </xf>
    <xf numFmtId="0" fontId="6" fillId="6" borderId="11" xfId="0" applyFont="1" applyFill="1" applyBorder="1" applyAlignment="1" applyProtection="1">
      <alignment horizontal="center" vertical="center"/>
      <protection locked="0"/>
    </xf>
    <xf numFmtId="0" fontId="6" fillId="6" borderId="12" xfId="0" applyFont="1" applyFill="1" applyBorder="1" applyAlignment="1" applyProtection="1">
      <alignment horizontal="center" vertical="center"/>
      <protection locked="0"/>
    </xf>
    <xf numFmtId="0" fontId="6" fillId="3" borderId="22" xfId="0" applyFont="1" applyFill="1" applyBorder="1" applyAlignment="1">
      <alignment horizontal="center" vertical="center"/>
    </xf>
    <xf numFmtId="49" fontId="3" fillId="5" borderId="3" xfId="0" applyNumberFormat="1" applyFont="1" applyFill="1" applyBorder="1" applyAlignment="1" applyProtection="1">
      <alignment horizontal="left" vertical="center" wrapText="1"/>
      <protection locked="0"/>
    </xf>
    <xf numFmtId="49" fontId="3" fillId="5" borderId="4" xfId="0" applyNumberFormat="1" applyFont="1" applyFill="1" applyBorder="1" applyAlignment="1" applyProtection="1">
      <alignment horizontal="left" vertical="center" wrapText="1"/>
      <protection locked="0"/>
    </xf>
    <xf numFmtId="49" fontId="3" fillId="5" borderId="5" xfId="0" applyNumberFormat="1" applyFont="1" applyFill="1" applyBorder="1" applyAlignment="1" applyProtection="1">
      <alignment horizontal="left" vertical="center" wrapText="1"/>
      <protection locked="0"/>
    </xf>
    <xf numFmtId="0" fontId="6" fillId="4" borderId="1" xfId="0" applyFont="1" applyFill="1" applyBorder="1" applyAlignment="1">
      <alignment horizontal="left" wrapText="1"/>
    </xf>
    <xf numFmtId="0" fontId="6" fillId="4" borderId="1" xfId="0" applyFont="1" applyFill="1" applyBorder="1" applyAlignment="1">
      <alignment horizontal="left"/>
    </xf>
    <xf numFmtId="0" fontId="6" fillId="4" borderId="1" xfId="0" applyFont="1" applyFill="1" applyBorder="1" applyAlignment="1">
      <alignment horizontal="left" vertical="center"/>
    </xf>
    <xf numFmtId="0" fontId="9" fillId="4" borderId="1" xfId="0" applyFont="1" applyFill="1" applyBorder="1" applyAlignment="1">
      <alignment horizontal="left" wrapText="1"/>
    </xf>
    <xf numFmtId="0" fontId="7" fillId="3" borderId="22" xfId="0" applyFont="1" applyFill="1" applyBorder="1" applyAlignment="1">
      <alignment horizontal="center" vertical="center"/>
    </xf>
    <xf numFmtId="0" fontId="3" fillId="5" borderId="11" xfId="0" applyFont="1" applyFill="1" applyBorder="1" applyAlignment="1" applyProtection="1">
      <alignment horizontal="center" vertical="center"/>
      <protection locked="0"/>
    </xf>
    <xf numFmtId="0" fontId="3" fillId="5" borderId="12" xfId="0" applyFont="1" applyFill="1" applyBorder="1" applyAlignment="1" applyProtection="1">
      <alignment horizontal="center" vertical="center"/>
      <protection locked="0"/>
    </xf>
    <xf numFmtId="14" fontId="3" fillId="5" borderId="11" xfId="0" applyNumberFormat="1" applyFont="1" applyFill="1" applyBorder="1" applyAlignment="1" applyProtection="1">
      <alignment horizontal="center" vertical="center"/>
      <protection locked="0"/>
    </xf>
    <xf numFmtId="14" fontId="3" fillId="5" borderId="12" xfId="0" applyNumberFormat="1" applyFont="1" applyFill="1" applyBorder="1" applyAlignment="1" applyProtection="1">
      <alignment horizontal="center" vertical="center"/>
      <protection locked="0"/>
    </xf>
    <xf numFmtId="0" fontId="4" fillId="3" borderId="0" xfId="0" applyFont="1" applyFill="1" applyAlignment="1">
      <alignment horizontal="left" vertical="center"/>
    </xf>
    <xf numFmtId="0" fontId="3" fillId="3" borderId="0" xfId="0" applyFont="1" applyFill="1" applyAlignment="1">
      <alignment horizontal="left" vertical="center" wrapText="1"/>
    </xf>
    <xf numFmtId="17" fontId="3" fillId="5" borderId="11" xfId="0" applyNumberFormat="1" applyFont="1" applyFill="1" applyBorder="1" applyAlignment="1" applyProtection="1">
      <alignment horizontal="center" vertical="center"/>
      <protection locked="0"/>
    </xf>
    <xf numFmtId="0" fontId="8" fillId="3" borderId="0" xfId="0" applyFont="1" applyFill="1" applyAlignment="1">
      <alignment horizontal="center" vertical="center"/>
    </xf>
    <xf numFmtId="0" fontId="7" fillId="3" borderId="22" xfId="0" applyFont="1" applyFill="1" applyBorder="1" applyAlignment="1">
      <alignment horizontal="left" vertical="center"/>
    </xf>
    <xf numFmtId="49" fontId="3" fillId="5" borderId="11" xfId="0" applyNumberFormat="1" applyFont="1" applyFill="1" applyBorder="1" applyAlignment="1" applyProtection="1">
      <alignment horizontal="center" vertical="center"/>
      <protection locked="0"/>
    </xf>
    <xf numFmtId="49" fontId="3" fillId="5" borderId="12" xfId="0" applyNumberFormat="1" applyFont="1" applyFill="1" applyBorder="1" applyAlignment="1" applyProtection="1">
      <alignment horizontal="center" vertical="center"/>
      <protection locked="0"/>
    </xf>
    <xf numFmtId="164" fontId="3" fillId="5" borderId="11" xfId="0" applyNumberFormat="1" applyFont="1" applyFill="1" applyBorder="1" applyAlignment="1">
      <alignment horizontal="center" vertical="center"/>
    </xf>
    <xf numFmtId="164" fontId="3" fillId="5" borderId="12" xfId="0" applyNumberFormat="1" applyFont="1" applyFill="1" applyBorder="1" applyAlignment="1">
      <alignment horizontal="center" vertical="center"/>
    </xf>
    <xf numFmtId="0" fontId="3" fillId="6" borderId="11" xfId="0" applyFont="1" applyFill="1" applyBorder="1" applyAlignment="1" applyProtection="1">
      <alignment horizontal="center" vertical="center"/>
      <protection locked="0"/>
    </xf>
    <xf numFmtId="0" fontId="3" fillId="6" borderId="12" xfId="0" applyFont="1" applyFill="1" applyBorder="1" applyAlignment="1" applyProtection="1">
      <alignment horizontal="center" vertical="center"/>
      <protection locked="0"/>
    </xf>
    <xf numFmtId="164" fontId="3" fillId="3" borderId="3" xfId="0" applyNumberFormat="1" applyFont="1" applyFill="1" applyBorder="1" applyAlignment="1">
      <alignment horizontal="center" vertical="center"/>
    </xf>
    <xf numFmtId="164" fontId="3" fillId="3" borderId="5" xfId="0" applyNumberFormat="1" applyFont="1" applyFill="1" applyBorder="1" applyAlignment="1">
      <alignment horizontal="center" vertical="center"/>
    </xf>
    <xf numFmtId="164" fontId="3" fillId="5" borderId="24" xfId="0" applyNumberFormat="1" applyFont="1" applyFill="1" applyBorder="1" applyAlignment="1">
      <alignment horizontal="center" vertical="center"/>
    </xf>
    <xf numFmtId="164" fontId="3" fillId="5" borderId="25" xfId="0" applyNumberFormat="1" applyFont="1" applyFill="1" applyBorder="1" applyAlignment="1">
      <alignment horizontal="center" vertical="center"/>
    </xf>
    <xf numFmtId="164" fontId="3" fillId="3" borderId="27" xfId="0" applyNumberFormat="1" applyFont="1" applyFill="1" applyBorder="1" applyAlignment="1">
      <alignment horizontal="center" vertical="center"/>
    </xf>
    <xf numFmtId="164" fontId="3" fillId="3" borderId="28" xfId="0" applyNumberFormat="1" applyFont="1" applyFill="1" applyBorder="1" applyAlignment="1">
      <alignment horizontal="center" vertical="center"/>
    </xf>
    <xf numFmtId="164" fontId="8" fillId="3" borderId="3" xfId="0" applyNumberFormat="1" applyFont="1" applyFill="1" applyBorder="1" applyAlignment="1">
      <alignment horizontal="center" vertical="center"/>
    </xf>
    <xf numFmtId="164" fontId="8" fillId="3" borderId="5" xfId="0" applyNumberFormat="1" applyFont="1" applyFill="1" applyBorder="1" applyAlignment="1">
      <alignment horizontal="center" vertical="center"/>
    </xf>
    <xf numFmtId="0" fontId="0" fillId="0" borderId="0" xfId="0" applyAlignment="1">
      <alignment horizontal="center"/>
    </xf>
    <xf numFmtId="0" fontId="13" fillId="3" borderId="0" xfId="0" applyFont="1" applyFill="1" applyAlignment="1">
      <alignment horizontal="center" vertical="center"/>
    </xf>
    <xf numFmtId="0" fontId="10" fillId="3" borderId="0" xfId="0" applyFont="1" applyFill="1" applyAlignment="1">
      <alignment horizontal="center" vertical="center"/>
    </xf>
    <xf numFmtId="0" fontId="9" fillId="3" borderId="17" xfId="0" applyFont="1" applyFill="1" applyBorder="1" applyAlignment="1">
      <alignment horizontal="left" vertical="top" wrapText="1"/>
    </xf>
    <xf numFmtId="0" fontId="3" fillId="3" borderId="0" xfId="0" applyFont="1" applyFill="1" applyAlignment="1">
      <alignment horizontal="left" vertical="center"/>
    </xf>
    <xf numFmtId="0" fontId="0" fillId="0" borderId="0" xfId="1" applyNumberFormat="1" applyFont="1" applyFill="1" applyBorder="1" applyAlignment="1">
      <alignment horizontal="center" wrapText="1"/>
    </xf>
    <xf numFmtId="0" fontId="0" fillId="0" borderId="1" xfId="1" applyNumberFormat="1" applyFont="1" applyFill="1" applyBorder="1" applyAlignment="1">
      <alignment horizontal="center" wrapText="1"/>
    </xf>
    <xf numFmtId="0" fontId="0" fillId="0" borderId="22" xfId="1" applyNumberFormat="1" applyFont="1" applyFill="1" applyBorder="1" applyAlignment="1">
      <alignment horizontal="center" wrapText="1"/>
    </xf>
    <xf numFmtId="0" fontId="6" fillId="4" borderId="1" xfId="0" applyFont="1" applyFill="1" applyBorder="1" applyAlignment="1">
      <alignment horizontal="left" vertical="center" wrapText="1"/>
    </xf>
    <xf numFmtId="0" fontId="9" fillId="4" borderId="1" xfId="0" applyFont="1" applyFill="1" applyBorder="1" applyAlignment="1">
      <alignment horizontal="left" vertical="center" wrapText="1"/>
    </xf>
    <xf numFmtId="0" fontId="9" fillId="3" borderId="0" xfId="0" applyFont="1" applyFill="1" applyAlignment="1">
      <alignment horizontal="left" vertical="top" wrapText="1"/>
    </xf>
    <xf numFmtId="49" fontId="14" fillId="2" borderId="5" xfId="2" applyNumberFormat="1" applyFill="1" applyBorder="1" applyAlignment="1" applyProtection="1">
      <alignment horizontal="center" vertical="center"/>
      <protection locked="0"/>
    </xf>
  </cellXfs>
  <cellStyles count="3">
    <cellStyle name="Comma" xfId="1" builtinId="3"/>
    <cellStyle name="Hyperlink" xfId="2"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1438275</xdr:colOff>
      <xdr:row>0</xdr:row>
      <xdr:rowOff>19051</xdr:rowOff>
    </xdr:from>
    <xdr:to>
      <xdr:col>5</xdr:col>
      <xdr:colOff>247650</xdr:colOff>
      <xdr:row>1</xdr:row>
      <xdr:rowOff>40167</xdr:rowOff>
    </xdr:to>
    <xdr:pic>
      <xdr:nvPicPr>
        <xdr:cNvPr id="5" name="Picture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152775" y="19051"/>
          <a:ext cx="4391025" cy="935516"/>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drawing" Target="../drawings/drawing1.xml"/><Relationship Id="rId3" Type="http://schemas.openxmlformats.org/officeDocument/2006/relationships/hyperlink" Target="mailto:jmroedl@illinois.edu" TargetMode="External"/><Relationship Id="rId7" Type="http://schemas.openxmlformats.org/officeDocument/2006/relationships/printerSettings" Target="../printerSettings/printerSettings1.bin"/><Relationship Id="rId2" Type="http://schemas.openxmlformats.org/officeDocument/2006/relationships/hyperlink" Target="mailto:jmroedl@illinois.edu" TargetMode="External"/><Relationship Id="rId1" Type="http://schemas.openxmlformats.org/officeDocument/2006/relationships/hyperlink" Target="mailto:jmroedl@illinois.edu" TargetMode="External"/><Relationship Id="rId6" Type="http://schemas.openxmlformats.org/officeDocument/2006/relationships/hyperlink" Target="mailto:jmroedl@illinois.edu" TargetMode="External"/><Relationship Id="rId5" Type="http://schemas.openxmlformats.org/officeDocument/2006/relationships/hyperlink" Target="mailto:mbjohnst@illinois.edu" TargetMode="External"/><Relationship Id="rId4" Type="http://schemas.openxmlformats.org/officeDocument/2006/relationships/hyperlink" Target="mailto:mbjohnst@illinois.edu"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196"/>
  <sheetViews>
    <sheetView tabSelected="1" topLeftCell="A22" zoomScale="80" zoomScaleNormal="80" workbookViewId="0">
      <selection activeCell="D38" sqref="D38:E38"/>
    </sheetView>
  </sheetViews>
  <sheetFormatPr defaultRowHeight="15"/>
  <cols>
    <col min="2" max="2" width="25.7109375" customWidth="1"/>
    <col min="3" max="3" width="31.5703125" customWidth="1"/>
    <col min="4" max="4" width="26.42578125" customWidth="1"/>
    <col min="5" max="7" width="25.7109375" customWidth="1"/>
    <col min="8" max="8" width="58" customWidth="1"/>
  </cols>
  <sheetData>
    <row r="1" spans="1:8" ht="72" customHeight="1">
      <c r="A1" s="117"/>
      <c r="B1" s="60"/>
      <c r="C1" s="60"/>
      <c r="D1" s="60"/>
      <c r="E1" s="60"/>
      <c r="F1" s="60"/>
      <c r="G1" s="60"/>
      <c r="H1" s="1"/>
    </row>
    <row r="2" spans="1:8" ht="26.25">
      <c r="A2" s="117"/>
      <c r="B2" s="61" t="s">
        <v>0</v>
      </c>
      <c r="C2" s="61"/>
      <c r="D2" s="61"/>
      <c r="E2" s="61"/>
      <c r="F2" s="61"/>
      <c r="G2" s="61"/>
      <c r="H2" s="2"/>
    </row>
    <row r="3" spans="1:8" ht="16.5" thickBot="1">
      <c r="A3" s="117"/>
      <c r="B3" s="2"/>
      <c r="C3" s="2"/>
      <c r="D3" s="2"/>
      <c r="E3" s="2"/>
      <c r="F3" s="2"/>
      <c r="G3" s="2"/>
      <c r="H3" s="2"/>
    </row>
    <row r="4" spans="1:8" ht="15.75">
      <c r="A4" s="117"/>
      <c r="B4" s="62" t="s">
        <v>1</v>
      </c>
      <c r="C4" s="63"/>
      <c r="D4" s="63"/>
      <c r="E4" s="63"/>
      <c r="F4" s="63"/>
      <c r="G4" s="64"/>
      <c r="H4" s="2"/>
    </row>
    <row r="5" spans="1:8" ht="15.75">
      <c r="A5" s="117"/>
      <c r="B5" s="65"/>
      <c r="C5" s="66"/>
      <c r="D5" s="66"/>
      <c r="E5" s="66"/>
      <c r="F5" s="66"/>
      <c r="G5" s="67"/>
      <c r="H5" s="2"/>
    </row>
    <row r="6" spans="1:8" ht="15.75">
      <c r="A6" s="117"/>
      <c r="B6" s="65"/>
      <c r="C6" s="66"/>
      <c r="D6" s="66"/>
      <c r="E6" s="66"/>
      <c r="F6" s="66"/>
      <c r="G6" s="67"/>
      <c r="H6" s="2"/>
    </row>
    <row r="7" spans="1:8" ht="15.75">
      <c r="A7" s="117"/>
      <c r="B7" s="65"/>
      <c r="C7" s="66"/>
      <c r="D7" s="66"/>
      <c r="E7" s="66"/>
      <c r="F7" s="66"/>
      <c r="G7" s="67"/>
      <c r="H7" s="2"/>
    </row>
    <row r="8" spans="1:8" ht="15.75">
      <c r="A8" s="117"/>
      <c r="B8" s="65"/>
      <c r="C8" s="66"/>
      <c r="D8" s="66"/>
      <c r="E8" s="66"/>
      <c r="F8" s="66"/>
      <c r="G8" s="67"/>
      <c r="H8" s="2"/>
    </row>
    <row r="9" spans="1:8" ht="15.75">
      <c r="A9" s="117"/>
      <c r="B9" s="65"/>
      <c r="C9" s="66"/>
      <c r="D9" s="66"/>
      <c r="E9" s="66"/>
      <c r="F9" s="66"/>
      <c r="G9" s="67"/>
      <c r="H9" s="2"/>
    </row>
    <row r="10" spans="1:8" ht="16.5" thickBot="1">
      <c r="A10" s="117"/>
      <c r="B10" s="68"/>
      <c r="C10" s="69"/>
      <c r="D10" s="69"/>
      <c r="E10" s="69"/>
      <c r="F10" s="69"/>
      <c r="G10" s="70"/>
      <c r="H10" s="2"/>
    </row>
    <row r="11" spans="1:8" ht="26.25">
      <c r="A11" s="117"/>
      <c r="B11" s="59" t="s">
        <v>2</v>
      </c>
      <c r="C11" s="59"/>
      <c r="D11" s="59"/>
      <c r="E11" s="59"/>
      <c r="F11" s="59"/>
      <c r="G11" s="59"/>
      <c r="H11" s="59"/>
    </row>
    <row r="12" spans="1:8" ht="27" thickBot="1">
      <c r="A12" s="117"/>
      <c r="B12" s="3"/>
      <c r="C12" s="3"/>
      <c r="D12" s="4"/>
      <c r="E12" s="4"/>
      <c r="F12" s="4"/>
      <c r="G12" s="4"/>
      <c r="H12" s="3"/>
    </row>
    <row r="13" spans="1:8" ht="16.5" thickBot="1">
      <c r="A13" s="117"/>
      <c r="B13" s="71" t="s">
        <v>3</v>
      </c>
      <c r="C13" s="72"/>
      <c r="D13" s="73" t="s">
        <v>4</v>
      </c>
      <c r="E13" s="74"/>
      <c r="F13" s="74"/>
      <c r="G13" s="75"/>
      <c r="H13" s="5"/>
    </row>
    <row r="14" spans="1:8" ht="16.5" thickBot="1">
      <c r="A14" s="117"/>
      <c r="B14" s="71" t="s">
        <v>5</v>
      </c>
      <c r="C14" s="72"/>
      <c r="D14" s="6">
        <v>4220</v>
      </c>
      <c r="E14" s="7"/>
      <c r="F14" s="8"/>
      <c r="G14" s="8"/>
      <c r="H14" s="2"/>
    </row>
    <row r="15" spans="1:8" ht="16.5" thickBot="1">
      <c r="A15" s="117"/>
      <c r="B15" s="71" t="s">
        <v>6</v>
      </c>
      <c r="C15" s="72"/>
      <c r="D15" s="9" t="s">
        <v>7</v>
      </c>
      <c r="E15" s="45" t="s">
        <v>8</v>
      </c>
      <c r="F15" s="51" t="s">
        <v>9</v>
      </c>
      <c r="G15" s="52"/>
      <c r="H15" s="10"/>
    </row>
    <row r="16" spans="1:8" ht="16.5" customHeight="1">
      <c r="A16" s="117"/>
      <c r="B16" s="53" t="s">
        <v>10</v>
      </c>
      <c r="C16" s="54"/>
      <c r="D16" s="55" t="s">
        <v>11</v>
      </c>
      <c r="E16" s="56"/>
      <c r="F16" s="11" t="s">
        <v>12</v>
      </c>
      <c r="G16" s="12" t="s">
        <v>13</v>
      </c>
      <c r="H16" s="10"/>
    </row>
    <row r="17" spans="1:8" ht="16.5" thickBot="1">
      <c r="A17" s="117"/>
      <c r="B17" s="53"/>
      <c r="C17" s="54"/>
      <c r="D17" s="57"/>
      <c r="E17" s="58"/>
      <c r="F17" s="13" t="s">
        <v>14</v>
      </c>
      <c r="G17" s="14" t="s">
        <v>15</v>
      </c>
      <c r="H17" s="10"/>
    </row>
    <row r="18" spans="1:8" ht="15.75">
      <c r="A18" s="117"/>
      <c r="B18" s="44"/>
      <c r="C18" s="44"/>
      <c r="D18" s="15"/>
      <c r="E18" s="16"/>
      <c r="F18" s="17" t="s">
        <v>16</v>
      </c>
      <c r="G18" s="18" t="s">
        <v>11</v>
      </c>
      <c r="H18" s="10"/>
    </row>
    <row r="19" spans="1:8" ht="15.75">
      <c r="A19" s="117"/>
      <c r="B19" s="2"/>
      <c r="C19" s="2"/>
      <c r="D19" s="2"/>
      <c r="E19" s="2"/>
      <c r="F19" s="19"/>
      <c r="G19" s="19"/>
      <c r="H19" s="2"/>
    </row>
    <row r="20" spans="1:8" ht="26.25">
      <c r="A20" s="117"/>
      <c r="B20" s="59" t="s">
        <v>17</v>
      </c>
      <c r="C20" s="59"/>
      <c r="D20" s="59"/>
      <c r="E20" s="59"/>
      <c r="F20" s="59"/>
      <c r="G20" s="59"/>
      <c r="H20" s="59"/>
    </row>
    <row r="21" spans="1:8" ht="26.25">
      <c r="A21" s="117"/>
      <c r="B21" s="3"/>
      <c r="C21" s="3"/>
      <c r="D21" s="3"/>
      <c r="E21" s="3"/>
      <c r="F21" s="3"/>
      <c r="G21" s="3"/>
      <c r="H21" s="3"/>
    </row>
    <row r="22" spans="1:8" ht="27" thickBot="1">
      <c r="A22" s="117"/>
      <c r="B22" s="76" t="s">
        <v>18</v>
      </c>
      <c r="C22" s="76"/>
      <c r="D22" s="4"/>
      <c r="E22" s="4"/>
      <c r="F22" s="3"/>
      <c r="G22" s="3"/>
      <c r="H22" s="3"/>
    </row>
    <row r="23" spans="1:8" ht="16.5" thickBot="1">
      <c r="A23" s="117"/>
      <c r="B23" s="77" t="s">
        <v>19</v>
      </c>
      <c r="C23" s="78"/>
      <c r="D23" s="73" t="s">
        <v>20</v>
      </c>
      <c r="E23" s="75"/>
      <c r="F23" s="5"/>
      <c r="G23" s="2"/>
      <c r="H23" s="2"/>
    </row>
    <row r="24" spans="1:8" ht="16.5" thickBot="1">
      <c r="A24" s="117"/>
      <c r="B24" s="77" t="s">
        <v>21</v>
      </c>
      <c r="C24" s="78"/>
      <c r="D24" s="73" t="s">
        <v>22</v>
      </c>
      <c r="E24" s="75"/>
      <c r="F24" s="5"/>
      <c r="G24" s="2"/>
      <c r="H24" s="2"/>
    </row>
    <row r="25" spans="1:8" ht="15.75">
      <c r="A25" s="117"/>
      <c r="B25" s="77" t="s">
        <v>23</v>
      </c>
      <c r="C25" s="78"/>
      <c r="D25" s="79" t="s">
        <v>24</v>
      </c>
      <c r="E25" s="128"/>
      <c r="F25" s="5"/>
      <c r="G25" s="2"/>
      <c r="H25" s="2"/>
    </row>
    <row r="26" spans="1:8" ht="16.5" thickBot="1">
      <c r="A26" s="117"/>
      <c r="B26" s="77" t="s">
        <v>25</v>
      </c>
      <c r="C26" s="78"/>
      <c r="D26" s="81" t="s">
        <v>26</v>
      </c>
      <c r="E26" s="82"/>
      <c r="F26" s="5"/>
      <c r="G26" s="2"/>
      <c r="H26" s="2"/>
    </row>
    <row r="27" spans="1:8" ht="16.5" thickBot="1">
      <c r="A27" s="117"/>
      <c r="B27" s="77" t="s">
        <v>27</v>
      </c>
      <c r="C27" s="78"/>
      <c r="D27" s="73"/>
      <c r="E27" s="75"/>
      <c r="F27" s="5"/>
      <c r="G27" s="2"/>
      <c r="H27" s="2"/>
    </row>
    <row r="28" spans="1:8" ht="15.75">
      <c r="A28" s="117"/>
      <c r="B28" s="40"/>
      <c r="C28" s="40"/>
      <c r="D28" s="15"/>
      <c r="E28" s="15"/>
      <c r="F28" s="2"/>
      <c r="G28" s="2"/>
      <c r="H28" s="2"/>
    </row>
    <row r="29" spans="1:8" ht="19.5" thickBot="1">
      <c r="A29" s="117"/>
      <c r="B29" s="76" t="s">
        <v>28</v>
      </c>
      <c r="C29" s="76"/>
      <c r="D29" s="20"/>
      <c r="E29" s="20"/>
      <c r="F29" s="2"/>
      <c r="G29" s="2"/>
      <c r="H29" s="2"/>
    </row>
    <row r="30" spans="1:8" ht="16.5" thickBot="1">
      <c r="A30" s="117"/>
      <c r="B30" s="77" t="s">
        <v>19</v>
      </c>
      <c r="C30" s="78"/>
      <c r="D30" s="73" t="s">
        <v>20</v>
      </c>
      <c r="E30" s="75"/>
      <c r="F30" s="5"/>
      <c r="G30" s="2"/>
      <c r="H30" s="2"/>
    </row>
    <row r="31" spans="1:8" ht="16.5" thickBot="1">
      <c r="A31" s="117"/>
      <c r="B31" s="77" t="s">
        <v>29</v>
      </c>
      <c r="C31" s="78"/>
      <c r="D31" s="73" t="s">
        <v>30</v>
      </c>
      <c r="E31" s="75"/>
      <c r="F31" s="5"/>
      <c r="G31" s="2"/>
      <c r="H31" s="2"/>
    </row>
    <row r="32" spans="1:8" ht="16.5" thickBot="1">
      <c r="A32" s="117"/>
      <c r="B32" s="77" t="s">
        <v>31</v>
      </c>
      <c r="C32" s="78"/>
      <c r="D32" s="73" t="s">
        <v>22</v>
      </c>
      <c r="E32" s="75"/>
      <c r="F32" s="5"/>
      <c r="G32" s="2"/>
      <c r="H32" s="2"/>
    </row>
    <row r="33" spans="1:8" ht="16.5" thickBot="1">
      <c r="A33" s="117"/>
      <c r="B33" s="77" t="s">
        <v>23</v>
      </c>
      <c r="C33" s="78"/>
      <c r="D33" s="79" t="s">
        <v>24</v>
      </c>
      <c r="E33" s="80"/>
      <c r="F33" s="5"/>
      <c r="G33" s="2"/>
      <c r="H33" s="2"/>
    </row>
    <row r="34" spans="1:8" ht="16.5" thickBot="1">
      <c r="A34" s="117"/>
      <c r="B34" s="77" t="s">
        <v>25</v>
      </c>
      <c r="C34" s="78"/>
      <c r="D34" s="73" t="s">
        <v>26</v>
      </c>
      <c r="E34" s="75"/>
      <c r="F34" s="5"/>
      <c r="G34" s="2"/>
      <c r="H34" s="2"/>
    </row>
    <row r="35" spans="1:8" ht="15.75">
      <c r="A35" s="117"/>
      <c r="B35" s="40"/>
      <c r="C35" s="40"/>
      <c r="D35" s="21"/>
      <c r="E35" s="21"/>
      <c r="F35" s="1"/>
      <c r="G35" s="1"/>
      <c r="H35" s="1"/>
    </row>
    <row r="36" spans="1:8" ht="15.75">
      <c r="A36" s="117"/>
      <c r="B36" s="77" t="s">
        <v>32</v>
      </c>
      <c r="C36" s="77"/>
      <c r="D36" s="85" t="s">
        <v>33</v>
      </c>
      <c r="E36" s="85"/>
      <c r="F36" s="43" t="s">
        <v>34</v>
      </c>
      <c r="G36" s="43" t="s">
        <v>35</v>
      </c>
      <c r="H36" s="2"/>
    </row>
    <row r="37" spans="1:8" ht="15.75">
      <c r="A37" s="117"/>
      <c r="B37" s="40"/>
      <c r="C37" s="22"/>
      <c r="D37" s="83" t="s">
        <v>20</v>
      </c>
      <c r="E37" s="84"/>
      <c r="F37" s="23" t="s">
        <v>22</v>
      </c>
      <c r="G37" s="49" t="s">
        <v>24</v>
      </c>
      <c r="H37" s="10"/>
    </row>
    <row r="38" spans="1:8" ht="15.75">
      <c r="A38" s="117"/>
      <c r="B38" s="40"/>
      <c r="C38" s="22"/>
      <c r="D38" s="83" t="s">
        <v>36</v>
      </c>
      <c r="E38" s="84"/>
      <c r="F38" s="23" t="s">
        <v>22</v>
      </c>
      <c r="G38" s="50" t="s">
        <v>37</v>
      </c>
      <c r="H38" s="10"/>
    </row>
    <row r="39" spans="1:8" ht="15.75">
      <c r="A39" s="117"/>
      <c r="B39" s="40"/>
      <c r="C39" s="22"/>
      <c r="D39" s="83"/>
      <c r="E39" s="84"/>
      <c r="F39" s="23"/>
      <c r="G39" s="23"/>
      <c r="H39" s="10"/>
    </row>
    <row r="40" spans="1:8" ht="15.75">
      <c r="A40" s="117"/>
      <c r="B40" s="40"/>
      <c r="C40" s="22"/>
      <c r="D40" s="83"/>
      <c r="E40" s="84"/>
      <c r="F40" s="23"/>
      <c r="G40" s="23"/>
      <c r="H40" s="10"/>
    </row>
    <row r="41" spans="1:8" ht="15.75">
      <c r="A41" s="117"/>
      <c r="B41" s="40"/>
      <c r="C41" s="40"/>
      <c r="D41" s="24"/>
      <c r="E41" s="24"/>
      <c r="F41" s="19"/>
      <c r="G41" s="19"/>
      <c r="H41" s="2"/>
    </row>
    <row r="42" spans="1:8" ht="19.5" thickBot="1">
      <c r="A42" s="117"/>
      <c r="B42" s="76" t="s">
        <v>38</v>
      </c>
      <c r="C42" s="76"/>
      <c r="D42" s="20" t="s">
        <v>39</v>
      </c>
      <c r="E42" s="20"/>
      <c r="F42" s="2"/>
      <c r="G42" s="2"/>
      <c r="H42" s="2"/>
    </row>
    <row r="43" spans="1:8" ht="16.5" thickBot="1">
      <c r="A43" s="117"/>
      <c r="B43" s="77" t="s">
        <v>19</v>
      </c>
      <c r="C43" s="78"/>
      <c r="D43" s="73" t="s">
        <v>36</v>
      </c>
      <c r="E43" s="75"/>
      <c r="F43" s="5"/>
      <c r="G43" s="2"/>
      <c r="H43" s="2"/>
    </row>
    <row r="44" spans="1:8" ht="16.5" thickBot="1">
      <c r="A44" s="117"/>
      <c r="B44" s="77" t="s">
        <v>23</v>
      </c>
      <c r="C44" s="78"/>
      <c r="D44" s="79" t="s">
        <v>37</v>
      </c>
      <c r="E44" s="80"/>
      <c r="F44" s="5"/>
      <c r="G44" s="2"/>
      <c r="H44" s="2"/>
    </row>
    <row r="45" spans="1:8" ht="16.5" thickBot="1">
      <c r="A45" s="117"/>
      <c r="B45" s="77" t="s">
        <v>25</v>
      </c>
      <c r="C45" s="78"/>
      <c r="D45" s="81" t="s">
        <v>40</v>
      </c>
      <c r="E45" s="82"/>
      <c r="F45" s="5"/>
      <c r="G45" s="2"/>
      <c r="H45" s="2"/>
    </row>
    <row r="46" spans="1:8" ht="15.75">
      <c r="A46" s="117"/>
      <c r="B46" s="40"/>
      <c r="C46" s="40"/>
      <c r="D46" s="25"/>
      <c r="E46" s="25"/>
      <c r="F46" s="2"/>
      <c r="G46" s="2"/>
      <c r="H46" s="2"/>
    </row>
    <row r="47" spans="1:8" ht="15.75">
      <c r="A47" s="117"/>
      <c r="B47" s="40"/>
      <c r="C47" s="40"/>
      <c r="D47" s="2"/>
      <c r="E47" s="2"/>
      <c r="F47" s="2"/>
      <c r="G47" s="2"/>
      <c r="H47" s="2"/>
    </row>
    <row r="48" spans="1:8" ht="26.25">
      <c r="A48" s="117"/>
      <c r="B48" s="59" t="s">
        <v>41</v>
      </c>
      <c r="C48" s="59"/>
      <c r="D48" s="59"/>
      <c r="E48" s="59"/>
      <c r="F48" s="59"/>
      <c r="G48" s="59"/>
      <c r="H48" s="59"/>
    </row>
    <row r="49" spans="1:8" ht="15.75">
      <c r="A49" s="117"/>
      <c r="B49" s="26"/>
      <c r="C49" s="26"/>
      <c r="D49" s="26"/>
      <c r="E49" s="26"/>
      <c r="F49" s="26"/>
      <c r="G49" s="26"/>
      <c r="H49" s="26"/>
    </row>
    <row r="50" spans="1:8" ht="16.5" thickBot="1">
      <c r="A50" s="117"/>
      <c r="B50" s="91" t="s">
        <v>42</v>
      </c>
      <c r="C50" s="91"/>
      <c r="D50" s="91"/>
      <c r="E50" s="91"/>
      <c r="F50" s="91"/>
      <c r="G50" s="91"/>
      <c r="H50" s="2"/>
    </row>
    <row r="51" spans="1:8" ht="154.5" customHeight="1" thickBot="1">
      <c r="A51" s="117"/>
      <c r="B51" s="86" t="s">
        <v>43</v>
      </c>
      <c r="C51" s="87"/>
      <c r="D51" s="87"/>
      <c r="E51" s="87"/>
      <c r="F51" s="87"/>
      <c r="G51" s="88"/>
      <c r="H51" s="5"/>
    </row>
    <row r="52" spans="1:8" ht="15.75">
      <c r="A52" s="117"/>
      <c r="B52" s="25"/>
      <c r="C52" s="25"/>
      <c r="D52" s="25"/>
      <c r="E52" s="25"/>
      <c r="F52" s="25"/>
      <c r="G52" s="25"/>
      <c r="H52" s="2"/>
    </row>
    <row r="53" spans="1:8" ht="16.5" customHeight="1" thickBot="1">
      <c r="A53" s="117"/>
      <c r="B53" s="92" t="s">
        <v>44</v>
      </c>
      <c r="C53" s="92"/>
      <c r="D53" s="92"/>
      <c r="E53" s="92"/>
      <c r="F53" s="92"/>
      <c r="G53" s="92"/>
      <c r="H53" s="2"/>
    </row>
    <row r="54" spans="1:8" ht="145.5" customHeight="1" thickBot="1">
      <c r="A54" s="117"/>
      <c r="B54" s="86" t="s">
        <v>45</v>
      </c>
      <c r="C54" s="87"/>
      <c r="D54" s="87"/>
      <c r="E54" s="87"/>
      <c r="F54" s="87"/>
      <c r="G54" s="88"/>
      <c r="H54" s="5"/>
    </row>
    <row r="55" spans="1:8" ht="15.75">
      <c r="A55" s="117"/>
      <c r="B55" s="25"/>
      <c r="C55" s="25"/>
      <c r="D55" s="25"/>
      <c r="E55" s="25"/>
      <c r="F55" s="25"/>
      <c r="G55" s="25"/>
      <c r="H55" s="2"/>
    </row>
    <row r="56" spans="1:8" ht="33.75" customHeight="1" thickBot="1">
      <c r="A56" s="117"/>
      <c r="B56" s="89" t="s">
        <v>46</v>
      </c>
      <c r="C56" s="89"/>
      <c r="D56" s="89"/>
      <c r="E56" s="89"/>
      <c r="F56" s="89"/>
      <c r="G56" s="89"/>
      <c r="H56" s="2"/>
    </row>
    <row r="57" spans="1:8" ht="163.5" customHeight="1" thickBot="1">
      <c r="A57" s="117"/>
      <c r="B57" s="86" t="s">
        <v>47</v>
      </c>
      <c r="C57" s="87"/>
      <c r="D57" s="87"/>
      <c r="E57" s="87"/>
      <c r="F57" s="87"/>
      <c r="G57" s="88"/>
      <c r="H57" s="5"/>
    </row>
    <row r="58" spans="1:8" ht="15.75">
      <c r="A58" s="117"/>
      <c r="B58" s="25"/>
      <c r="C58" s="25"/>
      <c r="D58" s="25"/>
      <c r="E58" s="25"/>
      <c r="F58" s="25"/>
      <c r="G58" s="25"/>
      <c r="H58" s="2"/>
    </row>
    <row r="59" spans="1:8" ht="51" customHeight="1" thickBot="1">
      <c r="A59" s="117"/>
      <c r="B59" s="89" t="s">
        <v>48</v>
      </c>
      <c r="C59" s="89"/>
      <c r="D59" s="89"/>
      <c r="E59" s="89"/>
      <c r="F59" s="89"/>
      <c r="G59" s="89"/>
      <c r="H59" s="2"/>
    </row>
    <row r="60" spans="1:8" ht="152.25" customHeight="1" thickBot="1">
      <c r="A60" s="117"/>
      <c r="B60" s="86" t="s">
        <v>49</v>
      </c>
      <c r="C60" s="87"/>
      <c r="D60" s="87"/>
      <c r="E60" s="87"/>
      <c r="F60" s="87"/>
      <c r="G60" s="88"/>
      <c r="H60" s="5"/>
    </row>
    <row r="61" spans="1:8" ht="15.75">
      <c r="A61" s="117"/>
      <c r="B61" s="25"/>
      <c r="C61" s="25"/>
      <c r="D61" s="25"/>
      <c r="E61" s="25"/>
      <c r="F61" s="25"/>
      <c r="G61" s="25"/>
      <c r="H61" s="2"/>
    </row>
    <row r="62" spans="1:8" ht="16.5" thickBot="1">
      <c r="A62" s="117"/>
      <c r="B62" s="90" t="s">
        <v>50</v>
      </c>
      <c r="C62" s="90"/>
      <c r="D62" s="90"/>
      <c r="E62" s="90"/>
      <c r="F62" s="90"/>
      <c r="G62" s="90"/>
      <c r="H62" s="2"/>
    </row>
    <row r="63" spans="1:8" ht="129" customHeight="1" thickBot="1">
      <c r="A63" s="117"/>
      <c r="B63" s="86" t="s">
        <v>51</v>
      </c>
      <c r="C63" s="87"/>
      <c r="D63" s="87"/>
      <c r="E63" s="87"/>
      <c r="F63" s="87"/>
      <c r="G63" s="88"/>
      <c r="H63" s="5"/>
    </row>
    <row r="64" spans="1:8" ht="15.75">
      <c r="A64" s="117"/>
      <c r="B64" s="25"/>
      <c r="C64" s="25"/>
      <c r="D64" s="25"/>
      <c r="E64" s="25"/>
      <c r="F64" s="25"/>
      <c r="G64" s="25"/>
      <c r="H64" s="2"/>
    </row>
    <row r="65" spans="1:8" ht="16.5" thickBot="1">
      <c r="A65" s="117"/>
      <c r="B65" s="90" t="s">
        <v>52</v>
      </c>
      <c r="C65" s="90"/>
      <c r="D65" s="90"/>
      <c r="E65" s="90"/>
      <c r="F65" s="90"/>
      <c r="G65" s="90"/>
      <c r="H65" s="2"/>
    </row>
    <row r="66" spans="1:8" ht="114" customHeight="1" thickBot="1">
      <c r="A66" s="117"/>
      <c r="B66" s="86" t="s">
        <v>53</v>
      </c>
      <c r="C66" s="87"/>
      <c r="D66" s="87"/>
      <c r="E66" s="87"/>
      <c r="F66" s="87"/>
      <c r="G66" s="88"/>
      <c r="H66" s="5"/>
    </row>
    <row r="67" spans="1:8" ht="15.75">
      <c r="A67" s="117"/>
      <c r="B67" s="25"/>
      <c r="C67" s="25"/>
      <c r="D67" s="25"/>
      <c r="E67" s="25"/>
      <c r="F67" s="25"/>
      <c r="G67" s="25"/>
      <c r="H67" s="2"/>
    </row>
    <row r="68" spans="1:8" ht="15.75">
      <c r="A68" s="117"/>
      <c r="B68" s="2"/>
      <c r="C68" s="2"/>
      <c r="D68" s="2"/>
      <c r="E68" s="2"/>
      <c r="F68" s="2"/>
      <c r="G68" s="2"/>
      <c r="H68" s="2"/>
    </row>
    <row r="69" spans="1:8" ht="26.25">
      <c r="A69" s="117"/>
      <c r="B69" s="98" t="s">
        <v>54</v>
      </c>
      <c r="C69" s="98"/>
      <c r="D69" s="98"/>
      <c r="E69" s="98"/>
      <c r="F69" s="98"/>
      <c r="G69" s="98"/>
      <c r="H69" s="98"/>
    </row>
    <row r="70" spans="1:8" ht="15.75">
      <c r="A70" s="117"/>
      <c r="B70" s="121" t="s">
        <v>55</v>
      </c>
      <c r="C70" s="121"/>
      <c r="D70" s="121"/>
      <c r="E70" s="121"/>
      <c r="F70" s="121"/>
      <c r="G70" s="121"/>
      <c r="H70" s="2"/>
    </row>
    <row r="71" spans="1:8" ht="15.75">
      <c r="A71" s="117"/>
      <c r="B71" s="2"/>
      <c r="C71" s="2"/>
      <c r="D71" s="2"/>
      <c r="E71" s="2"/>
      <c r="F71" s="2"/>
      <c r="G71" s="2"/>
      <c r="H71" s="2"/>
    </row>
    <row r="72" spans="1:8" ht="21">
      <c r="A72" s="117"/>
      <c r="B72" s="27" t="s">
        <v>56</v>
      </c>
      <c r="C72" s="2"/>
      <c r="D72" s="2"/>
      <c r="E72" s="2"/>
      <c r="F72" s="2"/>
      <c r="G72" s="2"/>
      <c r="H72" s="2"/>
    </row>
    <row r="73" spans="1:8" ht="37.5" customHeight="1">
      <c r="A73" s="117"/>
      <c r="B73" s="99" t="s">
        <v>57</v>
      </c>
      <c r="C73" s="99"/>
      <c r="D73" s="99"/>
      <c r="E73" s="99"/>
      <c r="F73" s="99"/>
      <c r="G73" s="99"/>
      <c r="H73" s="2"/>
    </row>
    <row r="74" spans="1:8" ht="15.75">
      <c r="A74" s="117"/>
      <c r="B74" s="2"/>
      <c r="C74" s="2"/>
      <c r="D74" s="2"/>
      <c r="E74" s="2"/>
      <c r="F74" s="2"/>
      <c r="G74" s="2"/>
      <c r="H74" s="2"/>
    </row>
    <row r="75" spans="1:8" ht="18.75">
      <c r="A75" s="117"/>
      <c r="B75" s="93" t="s">
        <v>58</v>
      </c>
      <c r="C75" s="93"/>
      <c r="D75" s="93" t="s">
        <v>59</v>
      </c>
      <c r="E75" s="93"/>
      <c r="F75" s="93" t="s">
        <v>60</v>
      </c>
      <c r="G75" s="93"/>
      <c r="H75" s="2"/>
    </row>
    <row r="76" spans="1:8" ht="15.75">
      <c r="A76" s="117"/>
      <c r="B76" s="94" t="s">
        <v>61</v>
      </c>
      <c r="C76" s="95"/>
      <c r="D76" s="94" t="s">
        <v>62</v>
      </c>
      <c r="E76" s="95"/>
      <c r="F76" s="96" t="s">
        <v>63</v>
      </c>
      <c r="G76" s="97"/>
      <c r="H76" s="10"/>
    </row>
    <row r="77" spans="1:8" ht="15.75">
      <c r="A77" s="117"/>
      <c r="B77" s="94" t="s">
        <v>64</v>
      </c>
      <c r="C77" s="95"/>
      <c r="D77" s="94" t="s">
        <v>65</v>
      </c>
      <c r="E77" s="95"/>
      <c r="F77" s="96" t="s">
        <v>66</v>
      </c>
      <c r="G77" s="97"/>
      <c r="H77" s="10"/>
    </row>
    <row r="78" spans="1:8" ht="15.75">
      <c r="A78" s="117"/>
      <c r="B78" s="94" t="s">
        <v>67</v>
      </c>
      <c r="C78" s="95"/>
      <c r="D78" s="94" t="s">
        <v>68</v>
      </c>
      <c r="E78" s="95"/>
      <c r="F78" s="96">
        <v>42106</v>
      </c>
      <c r="G78" s="97"/>
      <c r="H78" s="10"/>
    </row>
    <row r="79" spans="1:8" ht="15.75">
      <c r="A79" s="117"/>
      <c r="B79" s="94" t="s">
        <v>69</v>
      </c>
      <c r="C79" s="95"/>
      <c r="D79" s="94" t="s">
        <v>70</v>
      </c>
      <c r="E79" s="95"/>
      <c r="F79" s="100">
        <v>42522</v>
      </c>
      <c r="G79" s="95"/>
      <c r="H79" s="10"/>
    </row>
    <row r="80" spans="1:8" ht="63" customHeight="1">
      <c r="A80" s="117"/>
      <c r="B80" s="94" t="s">
        <v>71</v>
      </c>
      <c r="C80" s="95"/>
      <c r="D80" s="94" t="s">
        <v>72</v>
      </c>
      <c r="E80" s="95"/>
      <c r="F80" s="96">
        <v>42583</v>
      </c>
      <c r="G80" s="97"/>
      <c r="H80" s="10"/>
    </row>
    <row r="81" spans="1:8" ht="15.75">
      <c r="A81" s="117"/>
      <c r="B81" s="94"/>
      <c r="C81" s="95"/>
      <c r="D81" s="94"/>
      <c r="E81" s="95"/>
      <c r="F81" s="94"/>
      <c r="G81" s="95"/>
      <c r="H81" s="10"/>
    </row>
    <row r="82" spans="1:8" ht="15.75">
      <c r="A82" s="117"/>
      <c r="B82" s="94"/>
      <c r="C82" s="95"/>
      <c r="D82" s="94"/>
      <c r="E82" s="95"/>
      <c r="F82" s="96"/>
      <c r="G82" s="97"/>
      <c r="H82" s="10"/>
    </row>
    <row r="83" spans="1:8" ht="15.75">
      <c r="A83" s="117"/>
      <c r="B83" s="94"/>
      <c r="C83" s="95"/>
      <c r="D83" s="94"/>
      <c r="E83" s="95"/>
      <c r="F83" s="96"/>
      <c r="G83" s="97"/>
      <c r="H83" s="10"/>
    </row>
    <row r="84" spans="1:8" ht="15.75">
      <c r="A84" s="117"/>
      <c r="B84" s="94"/>
      <c r="C84" s="95"/>
      <c r="D84" s="94"/>
      <c r="E84" s="95"/>
      <c r="F84" s="94"/>
      <c r="G84" s="95"/>
      <c r="H84" s="10"/>
    </row>
    <row r="85" spans="1:8" ht="15.75">
      <c r="A85" s="117"/>
      <c r="B85" s="94"/>
      <c r="C85" s="95"/>
      <c r="D85" s="94"/>
      <c r="E85" s="95"/>
      <c r="F85" s="94"/>
      <c r="G85" s="95"/>
      <c r="H85" s="10"/>
    </row>
    <row r="86" spans="1:8" ht="15.75">
      <c r="A86" s="117"/>
      <c r="B86" s="107"/>
      <c r="C86" s="108"/>
      <c r="D86" s="107"/>
      <c r="E86" s="108"/>
      <c r="F86" s="107"/>
      <c r="G86" s="108"/>
      <c r="H86" s="10"/>
    </row>
    <row r="87" spans="1:8" ht="15.75">
      <c r="A87" s="117"/>
      <c r="B87" s="19"/>
      <c r="C87" s="19"/>
      <c r="D87" s="19"/>
      <c r="E87" s="19"/>
      <c r="F87" s="19"/>
      <c r="G87" s="19"/>
      <c r="H87" s="2"/>
    </row>
    <row r="88" spans="1:8" ht="21">
      <c r="A88" s="117"/>
      <c r="B88" s="27" t="s">
        <v>73</v>
      </c>
      <c r="C88" s="2"/>
      <c r="D88" s="2"/>
      <c r="E88" s="2"/>
      <c r="F88" s="2"/>
      <c r="G88" s="2"/>
      <c r="H88" s="2"/>
    </row>
    <row r="89" spans="1:8" ht="36" customHeight="1">
      <c r="A89" s="117"/>
      <c r="B89" s="99" t="s">
        <v>74</v>
      </c>
      <c r="C89" s="99"/>
      <c r="D89" s="99"/>
      <c r="E89" s="99"/>
      <c r="F89" s="99"/>
      <c r="G89" s="99"/>
      <c r="H89" s="2"/>
    </row>
    <row r="90" spans="1:8" ht="15.75">
      <c r="A90" s="117"/>
      <c r="B90" s="2"/>
      <c r="C90" s="2"/>
      <c r="D90" s="2"/>
      <c r="E90" s="2"/>
      <c r="F90" s="2"/>
      <c r="G90" s="2"/>
      <c r="H90" s="2"/>
    </row>
    <row r="91" spans="1:8" ht="21">
      <c r="A91" s="117"/>
      <c r="B91" s="101" t="s">
        <v>75</v>
      </c>
      <c r="C91" s="101"/>
      <c r="D91" s="39" t="s">
        <v>76</v>
      </c>
      <c r="E91" s="39" t="s">
        <v>77</v>
      </c>
      <c r="F91" s="101" t="s">
        <v>78</v>
      </c>
      <c r="G91" s="101"/>
      <c r="H91" s="2"/>
    </row>
    <row r="92" spans="1:8" ht="18.75">
      <c r="A92" s="117"/>
      <c r="B92" s="42"/>
      <c r="C92" s="42"/>
      <c r="D92" s="42"/>
      <c r="E92" s="42"/>
      <c r="F92" s="42"/>
      <c r="G92" s="42"/>
      <c r="H92" s="2"/>
    </row>
    <row r="93" spans="1:8" ht="18.75">
      <c r="A93" s="117"/>
      <c r="B93" s="102" t="s">
        <v>79</v>
      </c>
      <c r="C93" s="102"/>
      <c r="D93" s="102"/>
      <c r="E93" s="102"/>
      <c r="F93" s="102"/>
      <c r="G93" s="102"/>
      <c r="H93" s="2"/>
    </row>
    <row r="94" spans="1:8" ht="15.75">
      <c r="A94" s="117"/>
      <c r="B94" s="103" t="s">
        <v>80</v>
      </c>
      <c r="C94" s="104"/>
      <c r="D94" s="28" t="s">
        <v>81</v>
      </c>
      <c r="E94" s="29">
        <v>1</v>
      </c>
      <c r="F94" s="105">
        <v>3700</v>
      </c>
      <c r="G94" s="106"/>
      <c r="H94" s="10"/>
    </row>
    <row r="95" spans="1:8" ht="15.75">
      <c r="A95" s="117"/>
      <c r="B95" s="103" t="s">
        <v>82</v>
      </c>
      <c r="C95" s="104"/>
      <c r="D95" s="28" t="s">
        <v>83</v>
      </c>
      <c r="E95" s="29">
        <v>1</v>
      </c>
      <c r="F95" s="105">
        <v>500</v>
      </c>
      <c r="G95" s="106"/>
      <c r="H95" s="10"/>
    </row>
    <row r="96" spans="1:8" ht="15.75">
      <c r="A96" s="117"/>
      <c r="B96" s="103"/>
      <c r="C96" s="104"/>
      <c r="D96" s="28"/>
      <c r="E96" s="29"/>
      <c r="F96" s="105">
        <f t="shared" ref="F96:F103" si="0">D96*E96</f>
        <v>0</v>
      </c>
      <c r="G96" s="106"/>
      <c r="H96" s="10"/>
    </row>
    <row r="97" spans="1:8" ht="15.75">
      <c r="A97" s="117"/>
      <c r="B97" s="103"/>
      <c r="C97" s="104"/>
      <c r="D97" s="28"/>
      <c r="E97" s="29"/>
      <c r="F97" s="105">
        <f t="shared" si="0"/>
        <v>0</v>
      </c>
      <c r="G97" s="106"/>
      <c r="H97" s="10"/>
    </row>
    <row r="98" spans="1:8" ht="15.75">
      <c r="A98" s="117"/>
      <c r="B98" s="103"/>
      <c r="C98" s="104"/>
      <c r="D98" s="28"/>
      <c r="E98" s="29"/>
      <c r="F98" s="105">
        <f t="shared" si="0"/>
        <v>0</v>
      </c>
      <c r="G98" s="106"/>
      <c r="H98" s="10"/>
    </row>
    <row r="99" spans="1:8" ht="15.75">
      <c r="A99" s="117"/>
      <c r="B99" s="103"/>
      <c r="C99" s="104"/>
      <c r="D99" s="28"/>
      <c r="E99" s="29"/>
      <c r="F99" s="105">
        <f t="shared" si="0"/>
        <v>0</v>
      </c>
      <c r="G99" s="106"/>
      <c r="H99" s="10"/>
    </row>
    <row r="100" spans="1:8" ht="15.75">
      <c r="A100" s="117"/>
      <c r="B100" s="103"/>
      <c r="C100" s="104"/>
      <c r="D100" s="28"/>
      <c r="E100" s="29"/>
      <c r="F100" s="105">
        <f t="shared" si="0"/>
        <v>0</v>
      </c>
      <c r="G100" s="106"/>
      <c r="H100" s="10"/>
    </row>
    <row r="101" spans="1:8" ht="15.75">
      <c r="A101" s="117"/>
      <c r="B101" s="103"/>
      <c r="C101" s="104"/>
      <c r="D101" s="28"/>
      <c r="E101" s="29"/>
      <c r="F101" s="105">
        <f t="shared" si="0"/>
        <v>0</v>
      </c>
      <c r="G101" s="106"/>
      <c r="H101" s="10"/>
    </row>
    <row r="102" spans="1:8" ht="15.75">
      <c r="A102" s="117"/>
      <c r="B102" s="103"/>
      <c r="C102" s="104"/>
      <c r="D102" s="28"/>
      <c r="E102" s="29"/>
      <c r="F102" s="105">
        <f t="shared" si="0"/>
        <v>0</v>
      </c>
      <c r="G102" s="106"/>
      <c r="H102" s="10"/>
    </row>
    <row r="103" spans="1:8" ht="16.5" thickBot="1">
      <c r="A103" s="117"/>
      <c r="B103" s="103"/>
      <c r="C103" s="104"/>
      <c r="D103" s="28"/>
      <c r="E103" s="29"/>
      <c r="F103" s="111">
        <f t="shared" si="0"/>
        <v>0</v>
      </c>
      <c r="G103" s="112"/>
      <c r="H103" s="10"/>
    </row>
    <row r="104" spans="1:8" ht="16.5" thickBot="1">
      <c r="A104" s="117"/>
      <c r="B104" s="19"/>
      <c r="C104" s="19"/>
      <c r="D104" s="19"/>
      <c r="E104" s="30" t="s">
        <v>84</v>
      </c>
      <c r="F104" s="109">
        <f>SUM(F94:G103)</f>
        <v>4200</v>
      </c>
      <c r="G104" s="110"/>
      <c r="H104" s="5"/>
    </row>
    <row r="105" spans="1:8" ht="15.75">
      <c r="A105" s="117"/>
      <c r="B105" s="2"/>
      <c r="C105" s="2"/>
      <c r="D105" s="2"/>
      <c r="E105" s="40"/>
      <c r="F105" s="31"/>
      <c r="G105" s="31"/>
      <c r="H105" s="2"/>
    </row>
    <row r="106" spans="1:8" ht="18.75">
      <c r="A106" s="117"/>
      <c r="B106" s="102" t="s">
        <v>85</v>
      </c>
      <c r="C106" s="102"/>
      <c r="D106" s="102"/>
      <c r="E106" s="102"/>
      <c r="F106" s="102"/>
      <c r="G106" s="102"/>
      <c r="H106" s="2"/>
    </row>
    <row r="107" spans="1:8" ht="15.75">
      <c r="A107" s="117"/>
      <c r="B107" s="103"/>
      <c r="C107" s="104"/>
      <c r="D107" s="28"/>
      <c r="E107" s="29"/>
      <c r="F107" s="105">
        <f t="shared" ref="F107:F116" si="1">D107*E107</f>
        <v>0</v>
      </c>
      <c r="G107" s="106"/>
      <c r="H107" s="10"/>
    </row>
    <row r="108" spans="1:8" ht="15.75">
      <c r="A108" s="117"/>
      <c r="B108" s="103"/>
      <c r="C108" s="104"/>
      <c r="D108" s="28"/>
      <c r="E108" s="29"/>
      <c r="F108" s="105">
        <f t="shared" si="1"/>
        <v>0</v>
      </c>
      <c r="G108" s="106"/>
      <c r="H108" s="10"/>
    </row>
    <row r="109" spans="1:8" ht="15.75">
      <c r="A109" s="117"/>
      <c r="B109" s="103"/>
      <c r="C109" s="104"/>
      <c r="D109" s="28"/>
      <c r="E109" s="29"/>
      <c r="F109" s="105">
        <f t="shared" si="1"/>
        <v>0</v>
      </c>
      <c r="G109" s="106"/>
      <c r="H109" s="10"/>
    </row>
    <row r="110" spans="1:8" ht="15.75">
      <c r="A110" s="117"/>
      <c r="B110" s="103"/>
      <c r="C110" s="104"/>
      <c r="D110" s="28"/>
      <c r="E110" s="29"/>
      <c r="F110" s="105">
        <f t="shared" si="1"/>
        <v>0</v>
      </c>
      <c r="G110" s="106"/>
      <c r="H110" s="10"/>
    </row>
    <row r="111" spans="1:8" ht="15.75">
      <c r="A111" s="117"/>
      <c r="B111" s="103"/>
      <c r="C111" s="104"/>
      <c r="D111" s="28"/>
      <c r="E111" s="29"/>
      <c r="F111" s="105">
        <f t="shared" si="1"/>
        <v>0</v>
      </c>
      <c r="G111" s="106"/>
      <c r="H111" s="10"/>
    </row>
    <row r="112" spans="1:8" ht="15.75">
      <c r="A112" s="117"/>
      <c r="B112" s="103"/>
      <c r="C112" s="104"/>
      <c r="D112" s="28"/>
      <c r="E112" s="29"/>
      <c r="F112" s="105">
        <f t="shared" si="1"/>
        <v>0</v>
      </c>
      <c r="G112" s="106"/>
      <c r="H112" s="10"/>
    </row>
    <row r="113" spans="1:8" ht="15.75">
      <c r="A113" s="117"/>
      <c r="B113" s="103"/>
      <c r="C113" s="104"/>
      <c r="D113" s="28"/>
      <c r="E113" s="29"/>
      <c r="F113" s="105">
        <f t="shared" si="1"/>
        <v>0</v>
      </c>
      <c r="G113" s="106"/>
      <c r="H113" s="10"/>
    </row>
    <row r="114" spans="1:8" ht="15.75">
      <c r="A114" s="117"/>
      <c r="B114" s="103"/>
      <c r="C114" s="104"/>
      <c r="D114" s="28"/>
      <c r="E114" s="29"/>
      <c r="F114" s="105">
        <f t="shared" si="1"/>
        <v>0</v>
      </c>
      <c r="G114" s="106"/>
      <c r="H114" s="10"/>
    </row>
    <row r="115" spans="1:8" ht="15.75">
      <c r="A115" s="117"/>
      <c r="B115" s="103"/>
      <c r="C115" s="104"/>
      <c r="D115" s="28"/>
      <c r="E115" s="29"/>
      <c r="F115" s="105">
        <f t="shared" si="1"/>
        <v>0</v>
      </c>
      <c r="G115" s="106"/>
      <c r="H115" s="10"/>
    </row>
    <row r="116" spans="1:8" ht="15.75">
      <c r="A116" s="117"/>
      <c r="B116" s="103"/>
      <c r="C116" s="104"/>
      <c r="D116" s="28"/>
      <c r="E116" s="29"/>
      <c r="F116" s="105">
        <f t="shared" si="1"/>
        <v>0</v>
      </c>
      <c r="G116" s="106"/>
      <c r="H116" s="10"/>
    </row>
    <row r="117" spans="1:8" ht="16.5" thickBot="1">
      <c r="A117" s="117"/>
      <c r="B117" s="24"/>
      <c r="C117" s="24"/>
      <c r="D117" s="32"/>
      <c r="E117" s="30" t="s">
        <v>84</v>
      </c>
      <c r="F117" s="113">
        <f>SUM(F107:G116)</f>
        <v>0</v>
      </c>
      <c r="G117" s="114"/>
      <c r="H117" s="5"/>
    </row>
    <row r="118" spans="1:8" ht="15.75">
      <c r="A118" s="117"/>
      <c r="B118" s="33"/>
      <c r="C118" s="33"/>
      <c r="D118" s="34"/>
      <c r="E118" s="40"/>
      <c r="F118" s="31"/>
      <c r="G118" s="31"/>
      <c r="H118" s="2"/>
    </row>
    <row r="119" spans="1:8" ht="18.75">
      <c r="A119" s="117"/>
      <c r="B119" s="102" t="s">
        <v>86</v>
      </c>
      <c r="C119" s="102"/>
      <c r="D119" s="102"/>
      <c r="E119" s="102"/>
      <c r="F119" s="102"/>
      <c r="G119" s="102"/>
      <c r="H119" s="2"/>
    </row>
    <row r="120" spans="1:8" ht="15.75">
      <c r="A120" s="117"/>
      <c r="B120" s="103" t="s">
        <v>87</v>
      </c>
      <c r="C120" s="104"/>
      <c r="D120" s="28"/>
      <c r="E120" s="29"/>
      <c r="F120" s="105">
        <f t="shared" ref="F120:F129" si="2">D120*E120</f>
        <v>0</v>
      </c>
      <c r="G120" s="106"/>
      <c r="H120" s="10"/>
    </row>
    <row r="121" spans="1:8" ht="15.75">
      <c r="A121" s="117"/>
      <c r="B121" s="103"/>
      <c r="C121" s="104"/>
      <c r="D121" s="28"/>
      <c r="E121" s="29"/>
      <c r="F121" s="105">
        <f t="shared" si="2"/>
        <v>0</v>
      </c>
      <c r="G121" s="106"/>
      <c r="H121" s="10"/>
    </row>
    <row r="122" spans="1:8" ht="15.75">
      <c r="A122" s="117"/>
      <c r="B122" s="103"/>
      <c r="C122" s="104"/>
      <c r="D122" s="28"/>
      <c r="E122" s="29"/>
      <c r="F122" s="105">
        <f t="shared" si="2"/>
        <v>0</v>
      </c>
      <c r="G122" s="106"/>
      <c r="H122" s="10"/>
    </row>
    <row r="123" spans="1:8" ht="15.75">
      <c r="A123" s="117"/>
      <c r="B123" s="103"/>
      <c r="C123" s="104"/>
      <c r="D123" s="28"/>
      <c r="E123" s="29"/>
      <c r="F123" s="105">
        <f t="shared" si="2"/>
        <v>0</v>
      </c>
      <c r="G123" s="106"/>
      <c r="H123" s="10"/>
    </row>
    <row r="124" spans="1:8" ht="15.75">
      <c r="A124" s="117"/>
      <c r="B124" s="103"/>
      <c r="C124" s="104"/>
      <c r="D124" s="28"/>
      <c r="E124" s="29"/>
      <c r="F124" s="105">
        <f t="shared" si="2"/>
        <v>0</v>
      </c>
      <c r="G124" s="106"/>
      <c r="H124" s="10"/>
    </row>
    <row r="125" spans="1:8" ht="15.75">
      <c r="A125" s="117"/>
      <c r="B125" s="103"/>
      <c r="C125" s="104"/>
      <c r="D125" s="28"/>
      <c r="E125" s="29"/>
      <c r="F125" s="105">
        <f t="shared" si="2"/>
        <v>0</v>
      </c>
      <c r="G125" s="106"/>
      <c r="H125" s="10"/>
    </row>
    <row r="126" spans="1:8" ht="15.75">
      <c r="A126" s="117"/>
      <c r="B126" s="103"/>
      <c r="C126" s="104"/>
      <c r="D126" s="28"/>
      <c r="E126" s="29"/>
      <c r="F126" s="105">
        <f t="shared" si="2"/>
        <v>0</v>
      </c>
      <c r="G126" s="106"/>
      <c r="H126" s="10"/>
    </row>
    <row r="127" spans="1:8" ht="15.75">
      <c r="A127" s="117"/>
      <c r="B127" s="103"/>
      <c r="C127" s="104"/>
      <c r="D127" s="28"/>
      <c r="E127" s="29"/>
      <c r="F127" s="105">
        <f t="shared" si="2"/>
        <v>0</v>
      </c>
      <c r="G127" s="106"/>
      <c r="H127" s="10"/>
    </row>
    <row r="128" spans="1:8" ht="15.75">
      <c r="A128" s="117"/>
      <c r="B128" s="103"/>
      <c r="C128" s="104"/>
      <c r="D128" s="28"/>
      <c r="E128" s="29"/>
      <c r="F128" s="105">
        <f t="shared" si="2"/>
        <v>0</v>
      </c>
      <c r="G128" s="106"/>
      <c r="H128" s="10"/>
    </row>
    <row r="129" spans="1:8" ht="15.75">
      <c r="A129" s="117"/>
      <c r="B129" s="103"/>
      <c r="C129" s="104"/>
      <c r="D129" s="28"/>
      <c r="E129" s="29"/>
      <c r="F129" s="105">
        <f t="shared" si="2"/>
        <v>0</v>
      </c>
      <c r="G129" s="106"/>
      <c r="H129" s="10"/>
    </row>
    <row r="130" spans="1:8" ht="16.5" thickBot="1">
      <c r="A130" s="117"/>
      <c r="B130" s="24"/>
      <c r="C130" s="24"/>
      <c r="D130" s="32"/>
      <c r="E130" s="30" t="s">
        <v>84</v>
      </c>
      <c r="F130" s="113">
        <f>SUM(F120:G129)</f>
        <v>0</v>
      </c>
      <c r="G130" s="114"/>
      <c r="H130" s="5"/>
    </row>
    <row r="131" spans="1:8" ht="15.75">
      <c r="A131" s="117"/>
      <c r="B131" s="33"/>
      <c r="C131" s="33"/>
      <c r="D131" s="34"/>
      <c r="E131" s="40"/>
      <c r="F131" s="31"/>
      <c r="G131" s="31"/>
      <c r="H131" s="2"/>
    </row>
    <row r="132" spans="1:8" ht="18.75">
      <c r="A132" s="117"/>
      <c r="B132" s="102" t="s">
        <v>88</v>
      </c>
      <c r="C132" s="102"/>
      <c r="D132" s="102"/>
      <c r="E132" s="102"/>
      <c r="F132" s="102"/>
      <c r="G132" s="102"/>
      <c r="H132" s="2"/>
    </row>
    <row r="133" spans="1:8" ht="15.75">
      <c r="A133" s="117"/>
      <c r="B133" s="103"/>
      <c r="C133" s="104"/>
      <c r="D133" s="28"/>
      <c r="E133" s="29"/>
      <c r="F133" s="105">
        <f t="shared" ref="F133:F142" si="3">D133*E133</f>
        <v>0</v>
      </c>
      <c r="G133" s="106"/>
      <c r="H133" s="10"/>
    </row>
    <row r="134" spans="1:8" ht="15.75">
      <c r="A134" s="117"/>
      <c r="B134" s="103"/>
      <c r="C134" s="104"/>
      <c r="D134" s="28"/>
      <c r="E134" s="29"/>
      <c r="F134" s="105">
        <f t="shared" si="3"/>
        <v>0</v>
      </c>
      <c r="G134" s="106"/>
      <c r="H134" s="10"/>
    </row>
    <row r="135" spans="1:8" ht="15.75">
      <c r="A135" s="117"/>
      <c r="B135" s="103"/>
      <c r="C135" s="104"/>
      <c r="D135" s="28"/>
      <c r="E135" s="29"/>
      <c r="F135" s="105">
        <f t="shared" si="3"/>
        <v>0</v>
      </c>
      <c r="G135" s="106"/>
      <c r="H135" s="10"/>
    </row>
    <row r="136" spans="1:8" ht="15.75">
      <c r="A136" s="117"/>
      <c r="B136" s="103"/>
      <c r="C136" s="104"/>
      <c r="D136" s="28"/>
      <c r="E136" s="29"/>
      <c r="F136" s="105">
        <f t="shared" si="3"/>
        <v>0</v>
      </c>
      <c r="G136" s="106"/>
      <c r="H136" s="10"/>
    </row>
    <row r="137" spans="1:8" ht="15.75">
      <c r="A137" s="117"/>
      <c r="B137" s="103"/>
      <c r="C137" s="104"/>
      <c r="D137" s="28"/>
      <c r="E137" s="29"/>
      <c r="F137" s="105">
        <f t="shared" si="3"/>
        <v>0</v>
      </c>
      <c r="G137" s="106"/>
      <c r="H137" s="10"/>
    </row>
    <row r="138" spans="1:8" ht="15.75">
      <c r="A138" s="117"/>
      <c r="B138" s="103"/>
      <c r="C138" s="104"/>
      <c r="D138" s="28"/>
      <c r="E138" s="29"/>
      <c r="F138" s="105">
        <f t="shared" si="3"/>
        <v>0</v>
      </c>
      <c r="G138" s="106"/>
      <c r="H138" s="10"/>
    </row>
    <row r="139" spans="1:8" ht="15.75">
      <c r="A139" s="117"/>
      <c r="B139" s="103"/>
      <c r="C139" s="104"/>
      <c r="D139" s="28"/>
      <c r="E139" s="29"/>
      <c r="F139" s="105">
        <f t="shared" si="3"/>
        <v>0</v>
      </c>
      <c r="G139" s="106"/>
      <c r="H139" s="10"/>
    </row>
    <row r="140" spans="1:8" ht="15.75">
      <c r="A140" s="117"/>
      <c r="B140" s="103"/>
      <c r="C140" s="104"/>
      <c r="D140" s="28"/>
      <c r="E140" s="29"/>
      <c r="F140" s="105">
        <f t="shared" si="3"/>
        <v>0</v>
      </c>
      <c r="G140" s="106"/>
      <c r="H140" s="10"/>
    </row>
    <row r="141" spans="1:8" ht="15.75">
      <c r="A141" s="117"/>
      <c r="B141" s="103"/>
      <c r="C141" s="104"/>
      <c r="D141" s="28"/>
      <c r="E141" s="29"/>
      <c r="F141" s="105">
        <f t="shared" si="3"/>
        <v>0</v>
      </c>
      <c r="G141" s="106"/>
      <c r="H141" s="10"/>
    </row>
    <row r="142" spans="1:8" ht="15.75">
      <c r="A142" s="117"/>
      <c r="B142" s="103"/>
      <c r="C142" s="104"/>
      <c r="D142" s="28"/>
      <c r="E142" s="29"/>
      <c r="F142" s="105">
        <f t="shared" si="3"/>
        <v>0</v>
      </c>
      <c r="G142" s="106"/>
      <c r="H142" s="10"/>
    </row>
    <row r="143" spans="1:8" ht="16.5" thickBot="1">
      <c r="A143" s="117"/>
      <c r="B143" s="24"/>
      <c r="C143" s="24"/>
      <c r="D143" s="32"/>
      <c r="E143" s="30" t="s">
        <v>84</v>
      </c>
      <c r="F143" s="113">
        <f>SUM(F133:G142)</f>
        <v>0</v>
      </c>
      <c r="G143" s="114"/>
      <c r="H143" s="5"/>
    </row>
    <row r="144" spans="1:8" ht="15.75">
      <c r="A144" s="117"/>
      <c r="B144" s="33"/>
      <c r="C144" s="33"/>
      <c r="D144" s="34"/>
      <c r="E144" s="40"/>
      <c r="F144" s="31"/>
      <c r="G144" s="31"/>
      <c r="H144" s="2"/>
    </row>
    <row r="145" spans="1:8" ht="18.75">
      <c r="A145" s="117"/>
      <c r="B145" s="102" t="s">
        <v>89</v>
      </c>
      <c r="C145" s="102"/>
      <c r="D145" s="102"/>
      <c r="E145" s="102"/>
      <c r="F145" s="102"/>
      <c r="G145" s="102"/>
      <c r="H145" s="2"/>
    </row>
    <row r="146" spans="1:8" ht="15.75">
      <c r="A146" s="117"/>
      <c r="B146" s="103" t="s">
        <v>90</v>
      </c>
      <c r="C146" s="104"/>
      <c r="D146" s="28">
        <v>20</v>
      </c>
      <c r="E146" s="29">
        <v>1</v>
      </c>
      <c r="F146" s="105">
        <f>D146*E146</f>
        <v>20</v>
      </c>
      <c r="G146" s="106"/>
      <c r="H146" s="10"/>
    </row>
    <row r="147" spans="1:8" ht="15.75">
      <c r="A147" s="117"/>
      <c r="B147" s="103"/>
      <c r="C147" s="104"/>
      <c r="D147" s="28"/>
      <c r="E147" s="29"/>
      <c r="F147" s="105">
        <f t="shared" ref="F146:F155" si="4">D147*E147</f>
        <v>0</v>
      </c>
      <c r="G147" s="106"/>
      <c r="H147" s="10"/>
    </row>
    <row r="148" spans="1:8" ht="15.75">
      <c r="A148" s="117"/>
      <c r="B148" s="103"/>
      <c r="C148" s="104"/>
      <c r="D148" s="28"/>
      <c r="E148" s="29"/>
      <c r="F148" s="105">
        <f t="shared" si="4"/>
        <v>0</v>
      </c>
      <c r="G148" s="106"/>
      <c r="H148" s="10"/>
    </row>
    <row r="149" spans="1:8" ht="15.75">
      <c r="A149" s="117"/>
      <c r="B149" s="103"/>
      <c r="C149" s="104"/>
      <c r="D149" s="28"/>
      <c r="E149" s="29"/>
      <c r="F149" s="105">
        <f t="shared" si="4"/>
        <v>0</v>
      </c>
      <c r="G149" s="106"/>
      <c r="H149" s="10"/>
    </row>
    <row r="150" spans="1:8" ht="15.75">
      <c r="A150" s="117"/>
      <c r="B150" s="103"/>
      <c r="C150" s="104"/>
      <c r="D150" s="28"/>
      <c r="E150" s="29"/>
      <c r="F150" s="105">
        <f t="shared" si="4"/>
        <v>0</v>
      </c>
      <c r="G150" s="106"/>
      <c r="H150" s="10"/>
    </row>
    <row r="151" spans="1:8" ht="15.75">
      <c r="A151" s="117"/>
      <c r="B151" s="103"/>
      <c r="C151" s="104"/>
      <c r="D151" s="28"/>
      <c r="E151" s="29"/>
      <c r="F151" s="105">
        <f t="shared" si="4"/>
        <v>0</v>
      </c>
      <c r="G151" s="106"/>
      <c r="H151" s="10"/>
    </row>
    <row r="152" spans="1:8" ht="15.75">
      <c r="A152" s="117"/>
      <c r="B152" s="103"/>
      <c r="C152" s="104"/>
      <c r="D152" s="28"/>
      <c r="E152" s="29"/>
      <c r="F152" s="105">
        <f t="shared" si="4"/>
        <v>0</v>
      </c>
      <c r="G152" s="106"/>
      <c r="H152" s="10"/>
    </row>
    <row r="153" spans="1:8" ht="15.75">
      <c r="A153" s="117"/>
      <c r="B153" s="103"/>
      <c r="C153" s="104"/>
      <c r="D153" s="28"/>
      <c r="E153" s="29"/>
      <c r="F153" s="105">
        <f t="shared" si="4"/>
        <v>0</v>
      </c>
      <c r="G153" s="106"/>
      <c r="H153" s="10"/>
    </row>
    <row r="154" spans="1:8" ht="15.75">
      <c r="A154" s="117"/>
      <c r="B154" s="103"/>
      <c r="C154" s="104"/>
      <c r="D154" s="28"/>
      <c r="E154" s="29"/>
      <c r="F154" s="105">
        <f t="shared" si="4"/>
        <v>0</v>
      </c>
      <c r="G154" s="106"/>
      <c r="H154" s="10"/>
    </row>
    <row r="155" spans="1:8" ht="15.75">
      <c r="A155" s="117"/>
      <c r="B155" s="103"/>
      <c r="C155" s="104"/>
      <c r="D155" s="28"/>
      <c r="E155" s="29"/>
      <c r="F155" s="105">
        <f t="shared" si="4"/>
        <v>0</v>
      </c>
      <c r="G155" s="106"/>
      <c r="H155" s="10"/>
    </row>
    <row r="156" spans="1:8" ht="16.5" thickBot="1">
      <c r="A156" s="117"/>
      <c r="B156" s="24"/>
      <c r="C156" s="24"/>
      <c r="D156" s="32"/>
      <c r="E156" s="30" t="s">
        <v>84</v>
      </c>
      <c r="F156" s="113">
        <f>SUM(F146:G155)</f>
        <v>20</v>
      </c>
      <c r="G156" s="114"/>
      <c r="H156" s="5"/>
    </row>
    <row r="157" spans="1:8" ht="16.5" thickBot="1">
      <c r="A157" s="117"/>
      <c r="B157" s="33"/>
      <c r="C157" s="33"/>
      <c r="D157" s="34"/>
      <c r="E157" s="2"/>
      <c r="F157" s="35"/>
      <c r="G157" s="35"/>
      <c r="H157" s="2"/>
    </row>
    <row r="158" spans="1:8" ht="21.75" thickBot="1">
      <c r="A158" s="117"/>
      <c r="B158" s="33"/>
      <c r="C158" s="33"/>
      <c r="D158" s="34"/>
      <c r="E158" s="36" t="s">
        <v>91</v>
      </c>
      <c r="F158" s="115">
        <f>SUM(F156,F143,F130,F117,F104,)</f>
        <v>4220</v>
      </c>
      <c r="G158" s="116"/>
      <c r="H158" s="5"/>
    </row>
    <row r="159" spans="1:8" ht="15.75">
      <c r="A159" s="117"/>
      <c r="B159" s="33"/>
      <c r="C159" s="33"/>
      <c r="D159" s="34"/>
      <c r="E159" s="2"/>
      <c r="F159" s="31"/>
      <c r="G159" s="31"/>
      <c r="H159" s="2"/>
    </row>
    <row r="160" spans="1:8" ht="35.25" customHeight="1" thickBot="1">
      <c r="A160" s="117"/>
      <c r="B160" s="89" t="s">
        <v>92</v>
      </c>
      <c r="C160" s="89"/>
      <c r="D160" s="89"/>
      <c r="E160" s="89"/>
      <c r="F160" s="89"/>
      <c r="G160" s="89"/>
      <c r="H160" s="2"/>
    </row>
    <row r="161" spans="1:8" ht="79.5" customHeight="1" thickBot="1">
      <c r="A161" s="117"/>
      <c r="B161" s="86" t="s">
        <v>93</v>
      </c>
      <c r="C161" s="87"/>
      <c r="D161" s="87"/>
      <c r="E161" s="87"/>
      <c r="F161" s="87"/>
      <c r="G161" s="88"/>
      <c r="H161" s="5"/>
    </row>
    <row r="162" spans="1:8" ht="15.75">
      <c r="A162" s="117"/>
      <c r="B162" s="25"/>
      <c r="C162" s="25"/>
      <c r="D162" s="25"/>
      <c r="E162" s="25"/>
      <c r="F162" s="25"/>
      <c r="G162" s="25"/>
      <c r="H162" s="2"/>
    </row>
    <row r="163" spans="1:8" ht="16.5" customHeight="1" thickBot="1">
      <c r="A163" s="117"/>
      <c r="B163" s="89" t="s">
        <v>94</v>
      </c>
      <c r="C163" s="89"/>
      <c r="D163" s="89"/>
      <c r="E163" s="89"/>
      <c r="F163" s="89"/>
      <c r="G163" s="89"/>
      <c r="H163" s="2"/>
    </row>
    <row r="164" spans="1:8" ht="60" customHeight="1" thickBot="1">
      <c r="A164" s="117"/>
      <c r="B164" s="86"/>
      <c r="C164" s="87"/>
      <c r="D164" s="87"/>
      <c r="E164" s="87"/>
      <c r="F164" s="87"/>
      <c r="G164" s="88"/>
      <c r="H164" s="5"/>
    </row>
    <row r="165" spans="1:8" ht="15.75">
      <c r="A165" s="117"/>
      <c r="B165" s="25"/>
      <c r="C165" s="25"/>
      <c r="D165" s="25"/>
      <c r="E165" s="25"/>
      <c r="F165" s="25"/>
      <c r="G165" s="25"/>
      <c r="H165" s="2"/>
    </row>
    <row r="166" spans="1:8" ht="15.75">
      <c r="A166" s="117"/>
      <c r="B166" s="2"/>
      <c r="C166" s="2"/>
      <c r="D166" s="2"/>
      <c r="E166" s="2"/>
      <c r="F166" s="2"/>
      <c r="G166" s="2"/>
      <c r="H166" s="2"/>
    </row>
    <row r="167" spans="1:8" ht="26.25">
      <c r="A167" s="117"/>
      <c r="B167" s="46" t="s">
        <v>95</v>
      </c>
      <c r="C167" s="41"/>
      <c r="D167" s="41"/>
      <c r="E167" s="41"/>
      <c r="F167" s="41"/>
      <c r="G167" s="41"/>
      <c r="H167" s="41"/>
    </row>
    <row r="168" spans="1:8" ht="15.75">
      <c r="A168" s="117"/>
      <c r="B168" s="1"/>
      <c r="C168" s="1"/>
      <c r="D168" s="1"/>
      <c r="E168" s="1"/>
      <c r="F168" s="1"/>
      <c r="G168" s="1"/>
      <c r="H168" s="2"/>
    </row>
    <row r="169" spans="1:8" ht="33" customHeight="1" thickBot="1">
      <c r="A169" s="117"/>
      <c r="B169" s="92" t="s">
        <v>96</v>
      </c>
      <c r="C169" s="92"/>
      <c r="D169" s="92"/>
      <c r="E169" s="92"/>
      <c r="F169" s="92"/>
      <c r="G169" s="92"/>
      <c r="H169" s="2"/>
    </row>
    <row r="170" spans="1:8" ht="61.5" customHeight="1" thickBot="1">
      <c r="A170" s="117"/>
      <c r="B170" s="86" t="s">
        <v>97</v>
      </c>
      <c r="C170" s="87"/>
      <c r="D170" s="87"/>
      <c r="E170" s="87"/>
      <c r="F170" s="87"/>
      <c r="G170" s="88"/>
      <c r="H170" s="5"/>
    </row>
    <row r="171" spans="1:8" ht="15.75">
      <c r="A171" s="117"/>
      <c r="B171" s="25"/>
      <c r="C171" s="25"/>
      <c r="D171" s="25"/>
      <c r="E171" s="25"/>
      <c r="F171" s="25"/>
      <c r="G171" s="25"/>
      <c r="H171" s="2"/>
    </row>
    <row r="172" spans="1:8" ht="16.5" customHeight="1" thickBot="1">
      <c r="A172" s="117"/>
      <c r="B172" s="89" t="s">
        <v>94</v>
      </c>
      <c r="C172" s="89"/>
      <c r="D172" s="89"/>
      <c r="E172" s="89"/>
      <c r="F172" s="89"/>
      <c r="G172" s="89"/>
      <c r="H172" s="2"/>
    </row>
    <row r="173" spans="1:8" ht="57" customHeight="1" thickBot="1">
      <c r="A173" s="117"/>
      <c r="B173" s="86"/>
      <c r="C173" s="87"/>
      <c r="D173" s="87"/>
      <c r="E173" s="87"/>
      <c r="F173" s="87"/>
      <c r="G173" s="88"/>
      <c r="H173" s="5"/>
    </row>
    <row r="174" spans="1:8" ht="15.75" customHeight="1">
      <c r="A174" s="117"/>
      <c r="B174" s="120"/>
      <c r="C174" s="120"/>
      <c r="D174" s="120"/>
      <c r="E174" s="120"/>
      <c r="F174" s="120"/>
      <c r="G174" s="120"/>
      <c r="H174" s="2"/>
    </row>
    <row r="175" spans="1:8" ht="30" customHeight="1">
      <c r="A175" s="117"/>
      <c r="B175" s="127" t="s">
        <v>98</v>
      </c>
      <c r="C175" s="127"/>
      <c r="D175" s="127"/>
      <c r="E175" s="127"/>
      <c r="F175" s="127"/>
      <c r="G175" s="127"/>
      <c r="H175" s="2"/>
    </row>
    <row r="176" spans="1:8" ht="7.5" customHeight="1">
      <c r="A176" s="117"/>
      <c r="B176" s="122"/>
      <c r="C176" s="122"/>
      <c r="D176" s="124"/>
      <c r="E176" s="124"/>
      <c r="F176" s="122"/>
      <c r="G176" s="122"/>
      <c r="H176" s="2"/>
    </row>
    <row r="177" spans="1:8" ht="15.75">
      <c r="A177" s="117"/>
      <c r="B177" s="122"/>
      <c r="C177" s="122"/>
      <c r="D177" s="38" t="s">
        <v>99</v>
      </c>
      <c r="E177" s="38" t="s">
        <v>100</v>
      </c>
      <c r="F177" s="122"/>
      <c r="G177" s="122"/>
      <c r="H177" s="2"/>
    </row>
    <row r="178" spans="1:8" ht="30">
      <c r="A178" s="117"/>
      <c r="B178" s="122"/>
      <c r="C178" s="122"/>
      <c r="D178" s="47" t="s">
        <v>101</v>
      </c>
      <c r="E178" s="48" t="s">
        <v>102</v>
      </c>
      <c r="F178" s="122"/>
      <c r="G178" s="122"/>
      <c r="H178" s="2"/>
    </row>
    <row r="179" spans="1:8" ht="14.25" customHeight="1">
      <c r="A179" s="117"/>
      <c r="B179" s="122"/>
      <c r="C179" s="122"/>
      <c r="D179" s="38" t="s">
        <v>103</v>
      </c>
      <c r="E179" s="38"/>
      <c r="F179" s="122"/>
      <c r="G179" s="122"/>
      <c r="H179" s="2"/>
    </row>
    <row r="180" spans="1:8" ht="6.75" customHeight="1" thickBot="1">
      <c r="A180" s="117"/>
      <c r="B180" s="123"/>
      <c r="C180" s="123"/>
      <c r="D180" s="37"/>
      <c r="E180" s="37"/>
      <c r="F180" s="123"/>
      <c r="G180" s="123"/>
      <c r="H180" s="2"/>
    </row>
    <row r="181" spans="1:8" ht="36.75" customHeight="1" thickBot="1">
      <c r="A181" s="117"/>
      <c r="B181" s="86" t="s">
        <v>104</v>
      </c>
      <c r="C181" s="87"/>
      <c r="D181" s="87"/>
      <c r="E181" s="87"/>
      <c r="F181" s="87"/>
      <c r="G181" s="88"/>
      <c r="H181" s="5"/>
    </row>
    <row r="182" spans="1:8" ht="15.75">
      <c r="A182" s="117"/>
      <c r="B182" s="25"/>
      <c r="C182" s="25"/>
      <c r="D182" s="25"/>
      <c r="E182" s="25"/>
      <c r="F182" s="25"/>
      <c r="G182" s="25"/>
      <c r="H182" s="2"/>
    </row>
    <row r="183" spans="1:8" ht="16.5" customHeight="1" thickBot="1">
      <c r="A183" s="117"/>
      <c r="B183" s="92" t="s">
        <v>105</v>
      </c>
      <c r="C183" s="92"/>
      <c r="D183" s="92"/>
      <c r="E183" s="92"/>
      <c r="F183" s="92"/>
      <c r="G183" s="92"/>
      <c r="H183" s="2"/>
    </row>
    <row r="184" spans="1:8" ht="57" customHeight="1" thickBot="1">
      <c r="A184" s="117"/>
      <c r="B184" s="86" t="s">
        <v>106</v>
      </c>
      <c r="C184" s="87"/>
      <c r="D184" s="87"/>
      <c r="E184" s="87"/>
      <c r="F184" s="87"/>
      <c r="G184" s="88"/>
      <c r="H184" s="2"/>
    </row>
    <row r="185" spans="1:8" ht="15.75">
      <c r="A185" s="117"/>
      <c r="B185" s="2"/>
      <c r="C185" s="2"/>
      <c r="D185" s="2"/>
      <c r="E185" s="2"/>
      <c r="F185" s="2"/>
      <c r="G185" s="2"/>
      <c r="H185" s="2"/>
    </row>
    <row r="186" spans="1:8" ht="54.75" customHeight="1">
      <c r="A186" s="117"/>
      <c r="B186" s="99" t="s">
        <v>107</v>
      </c>
      <c r="C186" s="99"/>
      <c r="D186" s="99"/>
      <c r="E186" s="99"/>
      <c r="F186" s="99"/>
      <c r="G186" s="99"/>
      <c r="H186" s="2"/>
    </row>
    <row r="187" spans="1:8" ht="15.75">
      <c r="A187" s="117"/>
      <c r="B187" s="2"/>
      <c r="C187" s="2"/>
      <c r="D187" s="2"/>
      <c r="E187" s="2"/>
      <c r="F187" s="2"/>
      <c r="G187" s="2"/>
      <c r="H187" s="2"/>
    </row>
    <row r="188" spans="1:8" ht="16.5" customHeight="1" thickBot="1">
      <c r="A188" s="117"/>
      <c r="B188" s="125" t="s">
        <v>108</v>
      </c>
      <c r="C188" s="125"/>
      <c r="D188" s="125"/>
      <c r="E188" s="125"/>
      <c r="F188" s="125"/>
      <c r="G188" s="125"/>
      <c r="H188" s="2"/>
    </row>
    <row r="189" spans="1:8" ht="110.25" customHeight="1" thickBot="1">
      <c r="A189" s="117"/>
      <c r="B189" s="86" t="s">
        <v>109</v>
      </c>
      <c r="C189" s="87"/>
      <c r="D189" s="87"/>
      <c r="E189" s="87"/>
      <c r="F189" s="87"/>
      <c r="G189" s="88"/>
      <c r="H189" s="5"/>
    </row>
    <row r="190" spans="1:8" ht="15.75">
      <c r="A190" s="117"/>
      <c r="B190" s="25"/>
      <c r="C190" s="25"/>
      <c r="D190" s="25"/>
      <c r="E190" s="25"/>
      <c r="F190" s="25"/>
      <c r="G190" s="25"/>
      <c r="H190" s="2"/>
    </row>
    <row r="191" spans="1:8" ht="16.5" customHeight="1" thickBot="1">
      <c r="A191" s="117"/>
      <c r="B191" s="126" t="s">
        <v>110</v>
      </c>
      <c r="C191" s="125"/>
      <c r="D191" s="125"/>
      <c r="E191" s="125"/>
      <c r="F191" s="125"/>
      <c r="G191" s="125"/>
      <c r="H191" s="2"/>
    </row>
    <row r="192" spans="1:8" ht="99" customHeight="1" thickBot="1">
      <c r="A192" s="117"/>
      <c r="B192" s="86" t="s">
        <v>111</v>
      </c>
      <c r="C192" s="87"/>
      <c r="D192" s="87"/>
      <c r="E192" s="87"/>
      <c r="F192" s="87"/>
      <c r="G192" s="88"/>
      <c r="H192" s="5"/>
    </row>
    <row r="193" spans="1:8" ht="15.75">
      <c r="A193" s="117"/>
      <c r="B193" s="25"/>
      <c r="C193" s="25"/>
      <c r="D193" s="25"/>
      <c r="E193" s="25"/>
      <c r="F193" s="25"/>
      <c r="G193" s="25"/>
      <c r="H193" s="2"/>
    </row>
    <row r="194" spans="1:8" ht="23.25">
      <c r="A194" s="117"/>
      <c r="B194" s="118" t="s">
        <v>112</v>
      </c>
      <c r="C194" s="119"/>
      <c r="D194" s="119"/>
      <c r="E194" s="119"/>
      <c r="F194" s="119"/>
      <c r="G194" s="119"/>
      <c r="H194" s="117"/>
    </row>
    <row r="195" spans="1:8" ht="15.75">
      <c r="A195" s="117"/>
      <c r="B195" s="2"/>
      <c r="C195" s="2"/>
      <c r="D195" s="2"/>
      <c r="E195" s="2"/>
      <c r="F195" s="2"/>
      <c r="G195" s="2"/>
      <c r="H195" s="117"/>
    </row>
    <row r="196" spans="1:8" ht="23.25">
      <c r="A196" s="117"/>
      <c r="B196" s="118"/>
      <c r="C196" s="119"/>
      <c r="D196" s="119"/>
      <c r="E196" s="119"/>
      <c r="F196" s="119"/>
      <c r="G196" s="119"/>
      <c r="H196" s="117"/>
    </row>
  </sheetData>
  <mergeCells count="238">
    <mergeCell ref="H194:H196"/>
    <mergeCell ref="A1:A196"/>
    <mergeCell ref="B194:G194"/>
    <mergeCell ref="B196:G196"/>
    <mergeCell ref="B174:G174"/>
    <mergeCell ref="B70:G70"/>
    <mergeCell ref="B183:G183"/>
    <mergeCell ref="B184:G184"/>
    <mergeCell ref="B176:C180"/>
    <mergeCell ref="F176:G180"/>
    <mergeCell ref="D176:E176"/>
    <mergeCell ref="B188:G188"/>
    <mergeCell ref="B189:G189"/>
    <mergeCell ref="B191:G191"/>
    <mergeCell ref="B192:G192"/>
    <mergeCell ref="B172:G172"/>
    <mergeCell ref="B173:G173"/>
    <mergeCell ref="B175:G175"/>
    <mergeCell ref="B181:G181"/>
    <mergeCell ref="B186:G186"/>
    <mergeCell ref="B160:G160"/>
    <mergeCell ref="B161:G161"/>
    <mergeCell ref="B163:G163"/>
    <mergeCell ref="B164:G164"/>
    <mergeCell ref="B169:G169"/>
    <mergeCell ref="B170:G170"/>
    <mergeCell ref="B154:C154"/>
    <mergeCell ref="F154:G154"/>
    <mergeCell ref="B155:C155"/>
    <mergeCell ref="F155:G155"/>
    <mergeCell ref="F156:G156"/>
    <mergeCell ref="F158:G158"/>
    <mergeCell ref="B151:C151"/>
    <mergeCell ref="F151:G151"/>
    <mergeCell ref="B152:C152"/>
    <mergeCell ref="F152:G152"/>
    <mergeCell ref="B153:C153"/>
    <mergeCell ref="F153:G153"/>
    <mergeCell ref="B148:C148"/>
    <mergeCell ref="F148:G148"/>
    <mergeCell ref="B149:C149"/>
    <mergeCell ref="F149:G149"/>
    <mergeCell ref="B150:C150"/>
    <mergeCell ref="F150:G150"/>
    <mergeCell ref="F143:G143"/>
    <mergeCell ref="B145:G145"/>
    <mergeCell ref="B146:C146"/>
    <mergeCell ref="F146:G146"/>
    <mergeCell ref="B147:C147"/>
    <mergeCell ref="F147:G147"/>
    <mergeCell ref="B140:C140"/>
    <mergeCell ref="F140:G140"/>
    <mergeCell ref="B141:C141"/>
    <mergeCell ref="F141:G141"/>
    <mergeCell ref="B142:C142"/>
    <mergeCell ref="F142:G142"/>
    <mergeCell ref="B137:C137"/>
    <mergeCell ref="F137:G137"/>
    <mergeCell ref="B138:C138"/>
    <mergeCell ref="F138:G138"/>
    <mergeCell ref="B139:C139"/>
    <mergeCell ref="F139:G139"/>
    <mergeCell ref="B134:C134"/>
    <mergeCell ref="F134:G134"/>
    <mergeCell ref="B135:C135"/>
    <mergeCell ref="F135:G135"/>
    <mergeCell ref="B136:C136"/>
    <mergeCell ref="F136:G136"/>
    <mergeCell ref="B129:C129"/>
    <mergeCell ref="F129:G129"/>
    <mergeCell ref="F130:G130"/>
    <mergeCell ref="B132:G132"/>
    <mergeCell ref="B133:C133"/>
    <mergeCell ref="F133:G133"/>
    <mergeCell ref="B126:C126"/>
    <mergeCell ref="F126:G126"/>
    <mergeCell ref="B127:C127"/>
    <mergeCell ref="F127:G127"/>
    <mergeCell ref="B128:C128"/>
    <mergeCell ref="F128:G128"/>
    <mergeCell ref="B123:C123"/>
    <mergeCell ref="F123:G123"/>
    <mergeCell ref="B124:C124"/>
    <mergeCell ref="F124:G124"/>
    <mergeCell ref="B125:C125"/>
    <mergeCell ref="F125:G125"/>
    <mergeCell ref="B120:C120"/>
    <mergeCell ref="F120:G120"/>
    <mergeCell ref="B121:C121"/>
    <mergeCell ref="F121:G121"/>
    <mergeCell ref="B122:C122"/>
    <mergeCell ref="F122:G122"/>
    <mergeCell ref="B115:C115"/>
    <mergeCell ref="F115:G115"/>
    <mergeCell ref="B116:C116"/>
    <mergeCell ref="F116:G116"/>
    <mergeCell ref="F117:G117"/>
    <mergeCell ref="B119:G119"/>
    <mergeCell ref="B112:C112"/>
    <mergeCell ref="F112:G112"/>
    <mergeCell ref="B113:C113"/>
    <mergeCell ref="F113:G113"/>
    <mergeCell ref="B114:C114"/>
    <mergeCell ref="F114:G114"/>
    <mergeCell ref="B109:C109"/>
    <mergeCell ref="F109:G109"/>
    <mergeCell ref="B110:C110"/>
    <mergeCell ref="F110:G110"/>
    <mergeCell ref="B111:C111"/>
    <mergeCell ref="F111:G111"/>
    <mergeCell ref="F104:G104"/>
    <mergeCell ref="B106:G106"/>
    <mergeCell ref="B107:C107"/>
    <mergeCell ref="F107:G107"/>
    <mergeCell ref="B108:C108"/>
    <mergeCell ref="F108:G108"/>
    <mergeCell ref="B101:C101"/>
    <mergeCell ref="F101:G101"/>
    <mergeCell ref="B102:C102"/>
    <mergeCell ref="F102:G102"/>
    <mergeCell ref="B103:C103"/>
    <mergeCell ref="F103:G103"/>
    <mergeCell ref="B98:C98"/>
    <mergeCell ref="F98:G98"/>
    <mergeCell ref="B99:C99"/>
    <mergeCell ref="F99:G99"/>
    <mergeCell ref="B100:C100"/>
    <mergeCell ref="F100:G100"/>
    <mergeCell ref="B95:C95"/>
    <mergeCell ref="F95:G95"/>
    <mergeCell ref="B96:C96"/>
    <mergeCell ref="F96:G96"/>
    <mergeCell ref="B97:C97"/>
    <mergeCell ref="F97:G97"/>
    <mergeCell ref="B89:G89"/>
    <mergeCell ref="B91:C91"/>
    <mergeCell ref="F91:G91"/>
    <mergeCell ref="B93:G93"/>
    <mergeCell ref="B94:C94"/>
    <mergeCell ref="F94:G94"/>
    <mergeCell ref="B85:C85"/>
    <mergeCell ref="D85:E85"/>
    <mergeCell ref="F85:G85"/>
    <mergeCell ref="B86:C86"/>
    <mergeCell ref="D86:E86"/>
    <mergeCell ref="F86:G86"/>
    <mergeCell ref="B83:C83"/>
    <mergeCell ref="D83:E83"/>
    <mergeCell ref="F83:G83"/>
    <mergeCell ref="B84:C84"/>
    <mergeCell ref="D84:E84"/>
    <mergeCell ref="F84:G84"/>
    <mergeCell ref="B81:C81"/>
    <mergeCell ref="D81:E81"/>
    <mergeCell ref="F81:G81"/>
    <mergeCell ref="B82:C82"/>
    <mergeCell ref="D82:E82"/>
    <mergeCell ref="F82:G82"/>
    <mergeCell ref="B79:C79"/>
    <mergeCell ref="D79:E79"/>
    <mergeCell ref="F79:G79"/>
    <mergeCell ref="B80:C80"/>
    <mergeCell ref="D80:E80"/>
    <mergeCell ref="F80:G80"/>
    <mergeCell ref="B77:C77"/>
    <mergeCell ref="D77:E77"/>
    <mergeCell ref="F77:G77"/>
    <mergeCell ref="B78:C78"/>
    <mergeCell ref="D78:E78"/>
    <mergeCell ref="F78:G78"/>
    <mergeCell ref="B75:C75"/>
    <mergeCell ref="D75:E75"/>
    <mergeCell ref="F75:G75"/>
    <mergeCell ref="B76:C76"/>
    <mergeCell ref="D76:E76"/>
    <mergeCell ref="F76:G76"/>
    <mergeCell ref="B63:G63"/>
    <mergeCell ref="B65:G65"/>
    <mergeCell ref="B66:G66"/>
    <mergeCell ref="B69:H69"/>
    <mergeCell ref="B73:G73"/>
    <mergeCell ref="B54:G54"/>
    <mergeCell ref="B56:G56"/>
    <mergeCell ref="B57:G57"/>
    <mergeCell ref="B59:G59"/>
    <mergeCell ref="B60:G60"/>
    <mergeCell ref="B62:G62"/>
    <mergeCell ref="B45:C45"/>
    <mergeCell ref="D45:E45"/>
    <mergeCell ref="B48:H48"/>
    <mergeCell ref="B50:G50"/>
    <mergeCell ref="B51:G51"/>
    <mergeCell ref="B53:G53"/>
    <mergeCell ref="D39:E39"/>
    <mergeCell ref="D40:E40"/>
    <mergeCell ref="B42:C42"/>
    <mergeCell ref="B43:C43"/>
    <mergeCell ref="D43:E43"/>
    <mergeCell ref="B44:C44"/>
    <mergeCell ref="D44:E44"/>
    <mergeCell ref="B34:C34"/>
    <mergeCell ref="D34:E34"/>
    <mergeCell ref="B36:C36"/>
    <mergeCell ref="D36:E36"/>
    <mergeCell ref="D37:E37"/>
    <mergeCell ref="D38:E38"/>
    <mergeCell ref="B31:C31"/>
    <mergeCell ref="D31:E31"/>
    <mergeCell ref="B32:C32"/>
    <mergeCell ref="D32:E32"/>
    <mergeCell ref="B33:C33"/>
    <mergeCell ref="D33:E33"/>
    <mergeCell ref="B26:C26"/>
    <mergeCell ref="D26:E26"/>
    <mergeCell ref="B27:C27"/>
    <mergeCell ref="D27:E27"/>
    <mergeCell ref="B29:C29"/>
    <mergeCell ref="B30:C30"/>
    <mergeCell ref="D30:E30"/>
    <mergeCell ref="B22:C22"/>
    <mergeCell ref="B23:C23"/>
    <mergeCell ref="D23:E23"/>
    <mergeCell ref="B24:C24"/>
    <mergeCell ref="D24:E24"/>
    <mergeCell ref="B25:C25"/>
    <mergeCell ref="D25:E25"/>
    <mergeCell ref="B14:C14"/>
    <mergeCell ref="B15:C15"/>
    <mergeCell ref="F15:G15"/>
    <mergeCell ref="B16:C17"/>
    <mergeCell ref="D16:E17"/>
    <mergeCell ref="B20:H20"/>
    <mergeCell ref="B1:G1"/>
    <mergeCell ref="B2:G2"/>
    <mergeCell ref="B4:G10"/>
    <mergeCell ref="B11:H11"/>
    <mergeCell ref="B13:C13"/>
    <mergeCell ref="D13:G13"/>
  </mergeCells>
  <hyperlinks>
    <hyperlink ref="D25" r:id="rId1" xr:uid="{00000000-0004-0000-0000-000000000000}"/>
    <hyperlink ref="G37" r:id="rId2" xr:uid="{00000000-0004-0000-0000-000001000000}"/>
    <hyperlink ref="D33" r:id="rId3" xr:uid="{00000000-0004-0000-0000-000002000000}"/>
    <hyperlink ref="G38" r:id="rId4" xr:uid="{00000000-0004-0000-0000-000003000000}"/>
    <hyperlink ref="D44" r:id="rId5" xr:uid="{00000000-0004-0000-0000-000004000000}"/>
    <hyperlink ref="D25:E25" r:id="rId6" display="jmroedl@illinois.edu" xr:uid="{8348F54F-A36E-4F0B-ADBC-7F662ED43792}"/>
  </hyperlinks>
  <pageMargins left="0.7" right="0.7" top="0.75" bottom="0.75" header="0.3" footer="0.3"/>
  <pageSetup orientation="portrait" r:id="rId7"/>
  <drawing r:id="rId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defaultRowHeight="1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RowHeight="15"/>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3008281C04845448BB7FBA6A1B41A74C" ma:contentTypeVersion="16" ma:contentTypeDescription="Create a new document." ma:contentTypeScope="" ma:versionID="ae6b86c258ca19772aeb545b086c9205">
  <xsd:schema xmlns:xsd="http://www.w3.org/2001/XMLSchema" xmlns:xs="http://www.w3.org/2001/XMLSchema" xmlns:p="http://schemas.microsoft.com/office/2006/metadata/properties" xmlns:ns2="3a4e9902-0fe0-4fc0-bc3e-2f7ee15b302c" xmlns:ns3="601c975d-f7cf-469f-bc86-88adfdad3821" targetNamespace="http://schemas.microsoft.com/office/2006/metadata/properties" ma:root="true" ma:fieldsID="fd59297a06c8f3897030084a2eae6ad3" ns2:_="" ns3:_="">
    <xsd:import namespace="3a4e9902-0fe0-4fc0-bc3e-2f7ee15b302c"/>
    <xsd:import namespace="601c975d-f7cf-469f-bc86-88adfdad3821"/>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lcf76f155ced4ddcb4097134ff3c332f" minOccurs="0"/>
                <xsd:element ref="ns2:MediaServiceOCR" minOccurs="0"/>
                <xsd:element ref="ns2:MediaServiceGenerationTime" minOccurs="0"/>
                <xsd:element ref="ns2:MediaServiceEventHashCode" minOccurs="0"/>
                <xsd:element ref="ns2:MediaServiceDateTaken" minOccurs="0"/>
                <xsd:element ref="ns2:MediaServiceObjectDetectorVersions" minOccurs="0"/>
                <xsd:element ref="ns2:MediaServiceLocation" minOccurs="0"/>
                <xsd:element ref="ns2:MediaServiceSearchProperties"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a4e9902-0fe0-4fc0-bc3e-2f7ee15b302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576e6ad8-52fe-412f-a0b9-03ea580b6293" ma:termSetId="09814cd3-568e-fe90-9814-8d621ff8fb84" ma:anchorId="fba54fb3-c3e1-fe81-a776-ca4b69148c4d" ma:open="true" ma:isKeyword="false">
      <xsd:complexType>
        <xsd:sequence>
          <xsd:element ref="pc:Terms" minOccurs="0" maxOccurs="1"/>
        </xsd:sequence>
      </xsd:complex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DateTaken" ma:index="19" nillable="true" ma:displayName="MediaServiceDateTaken" ma:hidden="true" ma:indexed="true" ma:internalName="MediaServiceDateTaken" ma:readOnly="true">
      <xsd:simpleType>
        <xsd:restriction base="dms:Text"/>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element name="MediaServiceLocation" ma:index="21" nillable="true" ma:displayName="Location" ma:indexed="true" ma:internalName="MediaServiceLocation"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element name="MediaLengthInSeconds" ma:index="23"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01c975d-f7cf-469f-bc86-88adfdad3821"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3a4e9902-0fe0-4fc0-bc3e-2f7ee15b302c">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07E4BB3F-F812-4494-8780-D32BCE6A5703}"/>
</file>

<file path=customXml/itemProps2.xml><?xml version="1.0" encoding="utf-8"?>
<ds:datastoreItem xmlns:ds="http://schemas.openxmlformats.org/officeDocument/2006/customXml" ds:itemID="{23157863-9A3C-4CDA-BC91-308083624BAC}"/>
</file>

<file path=customXml/itemProps3.xml><?xml version="1.0" encoding="utf-8"?>
<ds:datastoreItem xmlns:ds="http://schemas.openxmlformats.org/officeDocument/2006/customXml" ds:itemID="{49CC897D-DC66-4C6A-82DB-BCCF8BB8A617}"/>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Kenfield, Micah Charles</dc:creator>
  <cp:keywords/>
  <dc:description/>
  <cp:lastModifiedBy>Maurer, Helen</cp:lastModifiedBy>
  <cp:revision/>
  <dcterms:created xsi:type="dcterms:W3CDTF">2014-09-19T14:32:14Z</dcterms:created>
  <dcterms:modified xsi:type="dcterms:W3CDTF">2024-12-09T19:48:45Z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0x0101003008281C04845448BB7FBA6A1B41A74C</vt:lpwstr>
  </property>
  <property fmtid="{D5CDD505-2E9C-101B-9397-08002B2CF9AE}" pid="3" name="MediaServiceImageTags">
    <vt:lpwstr/>
  </property>
</Properties>
</file>