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mc:AlternateContent xmlns:mc="http://schemas.openxmlformats.org/markup-compatibility/2006">
    <mc:Choice Requires="x15">
      <x15ac:absPath xmlns:x15ac="http://schemas.microsoft.com/office/spreadsheetml/2010/11/ac" url="D:\working\waccache\DM3PEPF000163BF\EXCELCNV\09c05862-e2d7-46e1-b24c-7e36c9bbe34e\"/>
    </mc:Choice>
  </mc:AlternateContent>
  <xr:revisionPtr revIDLastSave="2" documentId="8_{8656BBE2-386D-4427-AF38-393D7175BFB5}" xr6:coauthVersionLast="47" xr6:coauthVersionMax="47" xr10:uidLastSave="{38C27056-C398-4460-AC0C-EC189F0802B4}"/>
  <bookViews>
    <workbookView xWindow="-60" yWindow="-60" windowWidth="15480" windowHeight="11640" xr2:uid="{0A17A2B2-76BD-4CE6-903B-C5D76CCC8FC5}"/>
  </bookViews>
  <sheets>
    <sheet name="Sheet1" sheetId="1" r:id="rId1"/>
    <sheet name="Sheet2" sheetId="2" r:id="rId2"/>
    <sheet name="Sheet3" sheetId="3" r:id="rId3"/>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9" i="1" l="1"/>
  <c r="F100" i="1"/>
  <c r="F101" i="1"/>
  <c r="F102" i="1"/>
  <c r="F103" i="1"/>
  <c r="F104" i="1"/>
  <c r="F105" i="1"/>
  <c r="F110" i="1"/>
  <c r="F111" i="1"/>
  <c r="F112" i="1"/>
  <c r="F113" i="1"/>
  <c r="F114" i="1"/>
  <c r="F115" i="1"/>
  <c r="F116" i="1"/>
  <c r="F117" i="1"/>
  <c r="F118" i="1"/>
  <c r="F121" i="1"/>
  <c r="F122" i="1"/>
  <c r="F123" i="1"/>
  <c r="F124" i="1"/>
  <c r="F125" i="1"/>
  <c r="F126" i="1"/>
  <c r="F127" i="1"/>
  <c r="F128" i="1"/>
  <c r="F129" i="1"/>
  <c r="F130" i="1"/>
  <c r="F131" i="1"/>
  <c r="F134" i="1"/>
  <c r="F135" i="1"/>
  <c r="F136" i="1"/>
  <c r="F137" i="1"/>
  <c r="F138" i="1"/>
  <c r="F139" i="1"/>
  <c r="F140" i="1"/>
  <c r="F141" i="1"/>
  <c r="F142" i="1"/>
  <c r="F143" i="1"/>
  <c r="F144" i="1"/>
  <c r="F147" i="1"/>
  <c r="F148" i="1"/>
  <c r="F149" i="1"/>
  <c r="F150" i="1"/>
  <c r="F151" i="1"/>
  <c r="F152" i="1"/>
  <c r="F153" i="1"/>
  <c r="F154" i="1"/>
  <c r="F155" i="1"/>
  <c r="F156" i="1"/>
  <c r="F157" i="1"/>
  <c r="F159" i="1"/>
</calcChain>
</file>

<file path=xl/sharedStrings.xml><?xml version="1.0" encoding="utf-8"?>
<sst xmlns="http://schemas.openxmlformats.org/spreadsheetml/2006/main" count="152" uniqueCount="132">
  <si>
    <t>Funding Application For Student-Led Projects Under $5000</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</si>
  <si>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</si>
  <si>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GENERAL INFORMATION</t>
  </si>
  <si>
    <t>Project Title:</t>
  </si>
  <si>
    <t>Makers UIUC Bike Seat Project</t>
  </si>
  <si>
    <t>Total Amount Requested from SSC:</t>
  </si>
  <si>
    <t>Amount Requested as:</t>
  </si>
  <si>
    <t>Grant</t>
  </si>
  <si>
    <t>(LOAN or GRANT)</t>
  </si>
  <si>
    <t>Topic Areas</t>
  </si>
  <si>
    <t>Please select the topic area(s) that best describes your project:</t>
  </si>
  <si>
    <t>Transportation</t>
  </si>
  <si>
    <t>Energy</t>
  </si>
  <si>
    <t>Land</t>
  </si>
  <si>
    <t>Food &amp; Waste</t>
  </si>
  <si>
    <t>Education</t>
  </si>
  <si>
    <t>Water</t>
  </si>
  <si>
    <t>CONTACT INFORMATION</t>
  </si>
  <si>
    <t>Applicant/Project Leader</t>
  </si>
  <si>
    <t>Name:</t>
  </si>
  <si>
    <t>Sophia Pipathsouk</t>
  </si>
  <si>
    <t>Unit/Department:</t>
  </si>
  <si>
    <t>Email:</t>
  </si>
  <si>
    <t>pipaths2@illinois.edu</t>
  </si>
  <si>
    <t>Phone Number:</t>
  </si>
  <si>
    <t>Organization Code (for CFOP):</t>
  </si>
  <si>
    <t xml:space="preserve">1-902665 </t>
  </si>
  <si>
    <t>Financial Contact</t>
  </si>
  <si>
    <t>Lawrence Elitzer</t>
  </si>
  <si>
    <t>Role:</t>
  </si>
  <si>
    <t xml:space="preserve">Makers UIUC </t>
  </si>
  <si>
    <t>Faculty/Unit/Department:</t>
  </si>
  <si>
    <t>elitzer2@illinois.edu</t>
  </si>
  <si>
    <t>Project Team:</t>
  </si>
  <si>
    <t>Name</t>
  </si>
  <si>
    <t>Faculty/Department</t>
  </si>
  <si>
    <t>Email</t>
  </si>
  <si>
    <t>Makers UIUC</t>
  </si>
  <si>
    <t>Dennise</t>
  </si>
  <si>
    <t>dennisearres921@gmail.com</t>
  </si>
  <si>
    <t>Joey Lund</t>
  </si>
  <si>
    <t>jdlund2@illinois.edu</t>
  </si>
  <si>
    <t>Anna Jedralski</t>
  </si>
  <si>
    <t>ajedralski@hotmail.com</t>
  </si>
  <si>
    <t>Kevin Xu</t>
  </si>
  <si>
    <t>kevin.xu001@yahoo.com</t>
  </si>
  <si>
    <t>Facilities Manager Contact</t>
  </si>
  <si>
    <t>(if applicable)</t>
  </si>
  <si>
    <t>Not Applicable</t>
  </si>
  <si>
    <t>PROJECT DESCRIPTION</t>
  </si>
  <si>
    <t>Provide a brief background of the project, the goals, and desired outcome.</t>
  </si>
  <si>
    <t xml:space="preserve">The Makers UIUC Bike Seat Project is a student-centered venture to design, produce, and distribute an environmentally-friendly and economical bike seat cover in order to promote biking on campus. By providing a way of protecting bicycle seats, we are addressing the problems of biking in adverse weather conditions. Our intention is not only to design a product made with environmentally friendly materials, but to encourage the use of eco-friendly transportation as a whole.
Makers UIUC ‘s faculty advisor is Professor Michael Philpott, in the MechSE department.
</t>
  </si>
  <si>
    <t>How will the project improve the sustainability of the Illinois campus and how will the project go above and beyond campus standards?</t>
  </si>
  <si>
    <t>There are two direct impacts of the Makers UIUC Bicycle Seat Project that will improve the sustainability of the Illinois campus. Primarily, our project will promote biking as an alternative to environmentally unfriendly modes of transportation. The Bike Seat Project addresses the problem of biking in unfavorable weather conditions such as rain or snow. During such weather, many students who would ordinarily bike on campus opt instead for forms of transportation which contribute to pollution and the emission of greenhouse gases, such as cars and the bus system. Reusable bike seat covers will promote biking despite weather variation by making the rider's experience more comfortable. Secondly, the project will improve the sustainability of the Illinois campus by utilizing recyclable materials. The impacts of this project extend beyond campus by promoting an environmentally conscience lifestyle to students and their friends and families. The college environment is an incubator for a variety of beneficial habits and behaviors; by promoting biking as a primary source of transportation for students, these students are likely to transfer and incorporate this as a permanent lifestyle.</t>
  </si>
  <si>
    <t>Where will the project be located? Will special permissions be required to enact the project on this site? If so, please explain and attach any letters of support at the end of the application.</t>
  </si>
  <si>
    <t xml:space="preserve">The project will be designed, prototyped, and produced by Makers UIUC. By next semester we will distribute our product, and potentially reaching out to interested community members. If our initial products are not successful in satisfying the needs of the initial target consumers (i.e bikers), then we intend to adjust our product to better suit those needs. </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</si>
  <si>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</si>
  <si>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Currently we do not receive any funding for our project.
Among the groups who would benefit from this project are student bikers, bus riders, car drivers, as well as anybody who has to deal with road congestion. Moving forward, we plan on collaborating with clubs on campus such as BikeFace and Illini4000, as well as other environmentally conscious clubs who share a similar interest as our own. In addition to working with RSO’s on campus, we would like to ask stores on campus such as the Campus Bike Center, Neutral Cycle, and the Union Bookstore to possibly distribute our bike seat covers or help advertise our project. Seeing how well people respond to our bike seat covers, it would be a great opportunity to expand our project and work with additional entities off campus. 
Makers UIUC is a new club with young and thoughtful people working on projects outside of class that they are passionate about. We would love to see our Bike Seat Project succeed, both in making campus a more environmentally mindful place and in showing what students like ourselves can accomplish.</t>
  </si>
  <si>
    <t>Please indicate how this project will involve or impact students. What role will students play in the project?</t>
  </si>
  <si>
    <t>Two ways in which this project will involve and impact students are in the production and distribution phases. This project will be completely student run: Makers UIUC is comprised of a multidisciplinary group of undergraduate students from the University of Illinois, and these students will be involved in designing and developing this environmentally conscience product. Secondly, we will be distributing the products to UIUC students.</t>
  </si>
  <si>
    <t>Have you applied for funding from SSC before? If so, for what project?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</si>
  <si>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</si>
  <si>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</si>
  <si>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</si>
  <si>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</si>
  <si>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</si>
  <si>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</si>
  <si>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</si>
  <si>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Complete design</t>
  </si>
  <si>
    <t>January 26th-February 7th</t>
  </si>
  <si>
    <r>
      <t>February 7</t>
    </r>
    <r>
      <rPr>
        <vertAlign val="superscript"/>
        <sz val="12"/>
        <color indexed="8"/>
        <rFont val="Calibri"/>
        <family val="2"/>
      </rPr>
      <t>th</t>
    </r>
  </si>
  <si>
    <t>initial prototyping stages</t>
  </si>
  <si>
    <r>
      <t>February 7th-March 1</t>
    </r>
    <r>
      <rPr>
        <vertAlign val="superscript"/>
        <sz val="12"/>
        <color indexed="8"/>
        <rFont val="Calibri"/>
        <family val="2"/>
      </rPr>
      <t>st</t>
    </r>
  </si>
  <si>
    <r>
      <t>March 1</t>
    </r>
    <r>
      <rPr>
        <vertAlign val="superscript"/>
        <sz val="12"/>
        <color indexed="8"/>
        <rFont val="Calibri"/>
        <family val="2"/>
      </rPr>
      <t>st</t>
    </r>
  </si>
  <si>
    <t>Manufacture initial test batch</t>
  </si>
  <si>
    <r>
      <t>March 1</t>
    </r>
    <r>
      <rPr>
        <vertAlign val="superscript"/>
        <sz val="12"/>
        <color indexed="8"/>
        <rFont val="Calibri"/>
        <family val="2"/>
      </rPr>
      <t>st</t>
    </r>
    <r>
      <rPr>
        <sz val="12"/>
        <color indexed="8"/>
        <rFont val="Calibri"/>
      </rPr>
      <t xml:space="preserve"> – March 14</t>
    </r>
    <r>
      <rPr>
        <vertAlign val="superscript"/>
        <sz val="12"/>
        <color indexed="8"/>
        <rFont val="Calibri"/>
        <family val="2"/>
      </rPr>
      <t>th</t>
    </r>
  </si>
  <si>
    <r>
      <t>March 14</t>
    </r>
    <r>
      <rPr>
        <vertAlign val="superscript"/>
        <sz val="12"/>
        <color indexed="8"/>
        <rFont val="Calibri"/>
        <family val="2"/>
      </rPr>
      <t>th</t>
    </r>
  </si>
  <si>
    <t>Test/Survey</t>
  </si>
  <si>
    <r>
      <t>March 14th -April 4</t>
    </r>
    <r>
      <rPr>
        <vertAlign val="superscript"/>
        <sz val="12"/>
        <color indexed="8"/>
        <rFont val="Calibri"/>
        <family val="2"/>
      </rPr>
      <t>th</t>
    </r>
  </si>
  <si>
    <r>
      <t>April 4</t>
    </r>
    <r>
      <rPr>
        <vertAlign val="superscript"/>
        <sz val="12"/>
        <color indexed="8"/>
        <rFont val="Calibri"/>
        <family val="2"/>
      </rPr>
      <t>th</t>
    </r>
  </si>
  <si>
    <t>Redesign (if applicable)</t>
  </si>
  <si>
    <r>
      <t>April 4th-April 5</t>
    </r>
    <r>
      <rPr>
        <vertAlign val="superscript"/>
        <sz val="12"/>
        <color indexed="8"/>
        <rFont val="Calibri"/>
        <family val="2"/>
      </rPr>
      <t>th</t>
    </r>
  </si>
  <si>
    <r>
      <t>April 5</t>
    </r>
    <r>
      <rPr>
        <vertAlign val="superscript"/>
        <sz val="12"/>
        <color indexed="8"/>
        <rFont val="Calibri"/>
        <family val="2"/>
      </rPr>
      <t>th</t>
    </r>
  </si>
  <si>
    <t>Produce Quad Day giveaways</t>
  </si>
  <si>
    <r>
      <t>April 5</t>
    </r>
    <r>
      <rPr>
        <vertAlign val="superscript"/>
        <sz val="12"/>
        <color indexed="8"/>
        <rFont val="Calibri"/>
        <family val="2"/>
      </rPr>
      <t>th</t>
    </r>
    <r>
      <rPr>
        <sz val="12"/>
        <color indexed="8"/>
        <rFont val="Calibri"/>
      </rPr>
      <t xml:space="preserve"> -April 30</t>
    </r>
    <r>
      <rPr>
        <vertAlign val="superscript"/>
        <sz val="12"/>
        <color indexed="8"/>
        <rFont val="Calibri"/>
        <family val="2"/>
      </rPr>
      <t>th</t>
    </r>
  </si>
  <si>
    <r>
      <t>April 30</t>
    </r>
    <r>
      <rPr>
        <vertAlign val="superscript"/>
        <sz val="12"/>
        <color indexed="8"/>
        <rFont val="Calibri"/>
        <family val="2"/>
      </rPr>
      <t>th</t>
    </r>
  </si>
  <si>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</si>
  <si>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</si>
  <si>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</si>
  <si>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</si>
  <si>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</si>
  <si>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</si>
  <si>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</si>
  <si>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Bike Pouch Material</t>
  </si>
  <si>
    <t>$15.00 per meter</t>
  </si>
  <si>
    <t>Thread</t>
  </si>
  <si>
    <t xml:space="preserve">bike seat material </t>
  </si>
  <si>
    <t>$12.80 per yard</t>
  </si>
  <si>
    <t>100 yards</t>
  </si>
  <si>
    <t>elastic bands</t>
  </si>
  <si>
    <t>$1.00 per 5 yards</t>
  </si>
  <si>
    <t>50 yards</t>
  </si>
  <si>
    <t>Velcro</t>
  </si>
  <si>
    <t>Subtotal</t>
  </si>
  <si>
    <t>Publicity &amp; Communication</t>
  </si>
  <si>
    <t>User fee for on-campus production facility</t>
  </si>
  <si>
    <t>Printing fee</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</si>
  <si>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</si>
  <si>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</si>
  <si>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</si>
  <si>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</si>
  <si>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</si>
  <si>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We will not be requesting ongoing funding from SCC.</t>
  </si>
  <si>
    <t>Please include any other sources of funding that have been obtained or applied for, and please attach any relevant letters of support.</t>
  </si>
  <si>
    <t>ENVIRONMENTAL AND ECONOMIC IMPACTS</t>
  </si>
  <si>
    <t xml:space="preserve">Which aspects of sustainability will the project address, and how? Does the project fit within any of the iCAP goals? If so, how does the project go beyond university status quo standards and policies? </t>
  </si>
  <si>
    <t>This project addresses a handful of iCAP goals, including reduced energy consumption, waste minimization, reduced transportation emissions, and education on the pros of recycling. We can improve current campus habits by aiding students in making more environmentally friendly decisions.</t>
  </si>
  <si>
    <t>Please estimate the greenhouse gas impact this project will have, if applicable. Use the University of Illinois at Urbana-Champaign Energy Management website (click here) to determine the cost of energy on campus and the following chart to determine GHG emissions.</t>
  </si>
  <si>
    <t>Electricity: 1.672 CO2lb/kWh</t>
  </si>
  <si>
    <t>Diesel: 22.2 CO2lb/gallon</t>
  </si>
  <si>
    <t>Steam: 244.9 CO2lb/klb</t>
  </si>
  <si>
    <t>Gasoline: 19.4 CO2lb/gallon</t>
  </si>
  <si>
    <t>Chilled Water: 144.6 CO2lb/mmbtu</t>
  </si>
  <si>
    <t>We are looking into using recycled materials or upcycling used materials in the production of our bike seat cover. This means lower costs, fiscally and environmentally, in addition to quantifiably smaller impacts due to raw fabrication.
The integration of our bike seat cover into the UIUC biking community will result in both short and long-term effects. In the short term, people will be more motivated to ride during the mildly bad weather (small quantities of rain and snow). This directly reduces the number of people driving or taking buses during these time periods. Consequently, the carbon footprint from gasoline and the 40,000 gallons of soybean diesel used by MTD each year will be mitigated (http://www.cumtd.com/go-green/policy).
However, the real spirit of this project is in the long-lasting effects, specifically the effect of making biking a lifelong commitment for bikers at UIUC. By encouraging bikers to show strength when faced with adversity by facilitating ease of use in mildly bad weather, we foster the mentality that biking is not purely a summer past-time but a convenient, feasible, and stylish form of everyday transportation. A rough calculation shows that even if only 50% of UIUC bikers are environmentally enlightened, e.g. they drive just 30% less each year, the reduction of CO2 emission could potentially reach a jaw-dropping 3.7M kg of CO2 per year. {697 gallons/vehicle * 8887 gCO2/gallon * 30% * 4000 bikers * 50%}  (http://www.infoplease.com/ipa/A0004727.html and http://www.epa.gov/otaq/climate/documents/420f14040.pdf). Furthermore, if we expand to other colleges and towns, that number could skyrocket.</t>
  </si>
  <si>
    <t>How will impacts be measured in the near and long term? Will there be metering or survey strategies to track outcomes and progress?</t>
  </si>
  <si>
    <t>To measure the true impacts in the near and long term, multiple surveys will be distributed, perhaps one each year following the release of our bike seat cover, preceding a final survey in later years to analyze what users got out of the experience. Additionally, we intend to collect user feedback in order to design a better product.</t>
  </si>
  <si>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 The SSC Program Advisor will work with the project team in conjunction with Illini Union Marketing to determine what is best suited for the project.</t>
  </si>
  <si>
    <t>What is the plan for publicizing the project on campus? In addition to SSC, where will information about this project get reported?</t>
  </si>
  <si>
    <t xml:space="preserve">In order to publicize the project on campus and make our product available to students, the bike seats will be distributed on quad day. This is an ideal time to distribute the bike seat covers and promote eco-friendly choices because it will encourage new students to utilize their bikes and it will encourage returning students to reconsider using their bikes as a primary mode of campus transportation. </t>
  </si>
  <si>
    <t>What are your outreach goals and how can they be measured?</t>
  </si>
  <si>
    <t>We feel that our project is inherently outreach oriented. By providing people with bike seat covers, we will be making it easier to bike on campus, and thus encouraging a more environmentally friendly form of transportation. We intend to measure our success by keeping track of how many bike seat covers we distribute and how many we observe being used on campus.</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</si>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</sst>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quot;#,##0.00\)"/>
    <numFmt numFmtId="165" formatCode="_(* #,##0.00_);_(* \(#,##0.00\);_(* \-??_);_(@_)"/>
    <numFmt numFmtId="166" formatCode="[&lt;=9999999]###\-####;\(###&quot;) &quot;###\-####"/>
  </numFmts>
  <fonts count="13">
    <font>
      <sz val="10"/>
      <name val="Arial"/>
      <family val="2"/>
    </font>
    <font>
      <sz val="11"/>
      <color indexed="8"/>
      <name val="Calibri"/>
      <family val="2"/>
    </font>
    <font>
      <sz val="36"/>
      <color indexed="17"/>
      <name val="Calibri"/>
    </font>
    <font>
      <sz val="12"/>
      <color indexed="8"/>
      <name val="Calibri"/>
    </font>
    <font>
      <b/>
      <sz val="24"/>
      <color indexed="53"/>
      <name val="Calibri"/>
      <family val="2"/>
    </font>
    <font>
      <b/>
      <sz val="20"/>
      <color indexed="18"/>
      <name val="Calibri"/>
      <family val="2"/>
    </font>
    <font>
      <b/>
      <sz val="20"/>
      <color indexed="8"/>
      <name val="Calibri"/>
    </font>
    <font>
      <b/>
      <sz val="12"/>
      <color indexed="8"/>
      <name val="Calibri"/>
    </font>
    <font>
      <b/>
      <sz val="14"/>
      <color indexed="8"/>
      <name val="Calibri"/>
    </font>
    <font>
      <b/>
      <sz val="16"/>
      <color indexed="8"/>
      <name val="Calibri"/>
    </font>
    <font>
      <vertAlign val="superscript"/>
      <sz val="12"/>
      <color indexed="8"/>
      <name val="Calibri"/>
      <family val="2"/>
    </font>
    <font>
      <b/>
      <sz val="18"/>
      <color indexed="8"/>
      <name val="Calibri"/>
      <family val="2"/>
    </font>
    <font>
      <u/>
      <sz val="10"/>
      <color theme="10"/>
      <name val="Arial"/>
      <family val="2"/>
    </font>
  </fonts>
  <fills count="6">
    <fill>
      <patternFill patternType="none"/>
    </fill>
    <fill>
      <patternFill patternType="gray125"/>
    </fill>
    <fill>
      <patternFill patternType="solid">
        <fgColor indexed="9"/>
        <bgColor indexed="26"/>
      </patternFill>
    </fill>
    <fill>
      <patternFill patternType="solid">
        <fgColor indexed="31"/>
        <bgColor indexed="22"/>
      </patternFill>
    </fill>
    <fill>
      <patternFill patternType="solid">
        <fgColor indexed="22"/>
        <bgColor indexed="31"/>
      </patternFill>
    </fill>
    <fill>
      <patternFill patternType="solid">
        <fgColor indexed="26"/>
        <bgColor indexed="9"/>
      </patternFill>
    </fill>
  </fills>
  <borders count="24">
    <border>
      <left/>
      <right/>
      <top/>
      <bottom/>
      <diagonal/>
    </border>
    <border>
      <left/>
      <right/>
      <top/>
      <bottom style="medium">
        <color indexed="8"/>
      </bottom>
      <diagonal/>
    </border>
    <border>
      <left style="medium">
        <color indexed="8"/>
      </left>
      <right/>
      <top/>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diagonal/>
    </border>
    <border>
      <left/>
      <right/>
      <top style="medium">
        <color indexed="8"/>
      </top>
      <bottom style="thin">
        <color indexed="8"/>
      </bottom>
      <diagonal/>
    </border>
    <border>
      <left style="medium">
        <color indexed="8"/>
      </left>
      <right style="thin">
        <color indexed="8"/>
      </right>
      <top/>
      <bottom style="medium">
        <color indexed="8"/>
      </bottom>
      <diagonal/>
    </border>
    <border>
      <left style="thin">
        <color indexed="8"/>
      </left>
      <right/>
      <top/>
      <bottom/>
      <diagonal/>
    </border>
    <border>
      <left style="medium">
        <color indexed="8"/>
      </left>
      <right/>
      <top style="thin">
        <color indexed="8"/>
      </top>
      <bottom/>
      <diagonal/>
    </border>
    <border>
      <left/>
      <right style="thin">
        <color indexed="8"/>
      </right>
      <top style="thin">
        <color indexed="8"/>
      </top>
      <bottom/>
      <diagonal/>
    </border>
    <border>
      <left/>
      <right style="thin">
        <color indexed="8"/>
      </right>
      <top/>
      <bottom/>
      <diagonal/>
    </border>
    <border>
      <left/>
      <right/>
      <top style="medium">
        <color indexed="8"/>
      </top>
      <bottom/>
      <diagonal/>
    </border>
    <border>
      <left/>
      <right style="thin">
        <color indexed="8"/>
      </right>
      <top style="medium">
        <color indexed="8"/>
      </top>
      <bottom/>
      <diagonal/>
    </border>
    <border>
      <left style="thin">
        <color indexed="8"/>
      </left>
      <right/>
      <top/>
      <bottom style="thin">
        <color indexed="8"/>
      </bottom>
      <diagonal/>
    </border>
    <border>
      <left/>
      <right style="thin">
        <color indexed="8"/>
      </right>
      <top/>
      <bottom style="thin">
        <color indexed="8"/>
      </bottom>
      <diagonal/>
    </border>
    <border>
      <left/>
      <right/>
      <top style="thin">
        <color indexed="8"/>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medium">
        <color indexed="8"/>
      </right>
      <top style="thin">
        <color indexed="8"/>
      </top>
      <bottom/>
      <diagonal/>
    </border>
    <border>
      <left/>
      <right/>
      <top style="medium">
        <color indexed="8"/>
      </top>
      <bottom style="medium">
        <color indexed="8"/>
      </bottom>
      <diagonal/>
    </border>
    <border>
      <left/>
      <right style="medium">
        <color indexed="8"/>
      </right>
      <top/>
      <bottom/>
      <diagonal/>
    </border>
    <border>
      <left style="thin">
        <color indexed="8"/>
      </left>
      <right style="thin">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s>
  <cellStyleXfs count="4">
    <xf numFmtId="0" fontId="0" fillId="0" borderId="0"/>
    <xf numFmtId="165" fontId="1" fillId="0" borderId="0"/>
    <xf numFmtId="0" fontId="1" fillId="0" borderId="0"/>
    <xf numFmtId="0" fontId="12" fillId="0" borderId="0" applyNumberFormat="0" applyFill="0" applyBorder="0" applyAlignment="0" applyProtection="0"/>
  </cellStyleXfs>
  <cellXfs count="93">
    <xf numFmtId="0" fontId="0" fillId="0" borderId="0" xfId="0"/>
    <xf numFmtId="0" fontId="1" fillId="0" borderId="0" xfId="2"/>
    <xf numFmtId="0" fontId="3" fillId="2" borderId="0" xfId="2" applyFont="1" applyFill="1" applyAlignment="1">
      <alignment vertical="center"/>
    </xf>
    <xf numFmtId="0" fontId="6" fillId="2" borderId="0" xfId="2" applyFont="1" applyFill="1" applyAlignment="1">
      <alignment horizontal="left" vertical="center"/>
    </xf>
    <xf numFmtId="0" fontId="6" fillId="2" borderId="1" xfId="2" applyFont="1" applyFill="1" applyBorder="1" applyAlignment="1">
      <alignment horizontal="left" vertical="center"/>
    </xf>
    <xf numFmtId="0" fontId="3" fillId="2" borderId="2" xfId="2" applyFont="1" applyFill="1" applyBorder="1" applyAlignment="1">
      <alignment vertical="center"/>
    </xf>
    <xf numFmtId="164" fontId="3" fillId="3" borderId="3" xfId="2" applyNumberFormat="1" applyFont="1" applyFill="1" applyBorder="1" applyAlignment="1" applyProtection="1">
      <alignment vertical="center"/>
      <protection locked="0"/>
    </xf>
    <xf numFmtId="0" fontId="3" fillId="2" borderId="4" xfId="2" applyFont="1" applyFill="1" applyBorder="1" applyAlignment="1">
      <alignment vertical="center"/>
    </xf>
    <xf numFmtId="0" fontId="3" fillId="2" borderId="5" xfId="2" applyFont="1" applyFill="1" applyBorder="1" applyAlignment="1">
      <alignment vertical="center"/>
    </xf>
    <xf numFmtId="49" fontId="3" fillId="3" borderId="3" xfId="2" applyNumberFormat="1" applyFont="1" applyFill="1" applyBorder="1" applyAlignment="1" applyProtection="1">
      <alignment vertical="center"/>
      <protection locked="0"/>
    </xf>
    <xf numFmtId="0" fontId="3" fillId="2" borderId="6" xfId="2" applyFont="1" applyFill="1" applyBorder="1" applyAlignment="1">
      <alignment horizontal="left" vertical="center"/>
    </xf>
    <xf numFmtId="0" fontId="3" fillId="2" borderId="7" xfId="2" applyFont="1" applyFill="1" applyBorder="1" applyAlignment="1">
      <alignment vertical="center"/>
    </xf>
    <xf numFmtId="0" fontId="3" fillId="2" borderId="8" xfId="2" applyFont="1" applyFill="1" applyBorder="1" applyAlignment="1">
      <alignment horizontal="center" vertical="center"/>
    </xf>
    <xf numFmtId="0" fontId="3" fillId="2" borderId="9" xfId="2" applyFont="1" applyFill="1" applyBorder="1" applyAlignment="1">
      <alignment horizontal="center" vertical="center"/>
    </xf>
    <xf numFmtId="0" fontId="3" fillId="2" borderId="2" xfId="2" applyFont="1" applyFill="1" applyBorder="1" applyAlignment="1">
      <alignment horizontal="center" vertical="center"/>
    </xf>
    <xf numFmtId="0" fontId="3" fillId="2" borderId="10" xfId="2" applyFont="1" applyFill="1" applyBorder="1" applyAlignment="1">
      <alignment horizontal="center" vertical="center"/>
    </xf>
    <xf numFmtId="0" fontId="7" fillId="2" borderId="0" xfId="2" applyFont="1" applyFill="1" applyAlignment="1">
      <alignment horizontal="right" vertical="center" wrapText="1"/>
    </xf>
    <xf numFmtId="0" fontId="3" fillId="2" borderId="11" xfId="2" applyFont="1" applyFill="1" applyBorder="1" applyAlignment="1">
      <alignment horizontal="center" vertical="center"/>
    </xf>
    <xf numFmtId="0" fontId="3" fillId="2" borderId="12" xfId="2" applyFont="1" applyFill="1" applyBorder="1" applyAlignment="1">
      <alignment horizontal="center" vertical="center"/>
    </xf>
    <xf numFmtId="0" fontId="3" fillId="2" borderId="13" xfId="2" applyFont="1" applyFill="1" applyBorder="1" applyAlignment="1">
      <alignment horizontal="center" vertical="center"/>
    </xf>
    <xf numFmtId="0" fontId="3" fillId="2" borderId="14" xfId="2" applyFont="1" applyFill="1" applyBorder="1" applyAlignment="1">
      <alignment horizontal="center" vertical="center"/>
    </xf>
    <xf numFmtId="0" fontId="3" fillId="2" borderId="15" xfId="2" applyFont="1" applyFill="1" applyBorder="1" applyAlignment="1">
      <alignment vertical="center"/>
    </xf>
    <xf numFmtId="0" fontId="3" fillId="2" borderId="0" xfId="2" applyFont="1" applyFill="1" applyAlignment="1">
      <alignment horizontal="right" vertical="center"/>
    </xf>
    <xf numFmtId="0" fontId="3" fillId="2" borderId="1" xfId="2" applyFont="1" applyFill="1" applyBorder="1" applyAlignment="1">
      <alignment vertical="center"/>
    </xf>
    <xf numFmtId="166" fontId="3" fillId="2" borderId="11" xfId="2" applyNumberFormat="1" applyFont="1" applyFill="1" applyBorder="1" applyAlignment="1">
      <alignment horizontal="center" vertical="center"/>
    </xf>
    <xf numFmtId="0" fontId="7" fillId="2" borderId="16" xfId="2" applyFont="1" applyFill="1" applyBorder="1" applyAlignment="1">
      <alignment horizontal="center" vertical="center"/>
    </xf>
    <xf numFmtId="0" fontId="3" fillId="2" borderId="10" xfId="2" applyFont="1" applyFill="1" applyBorder="1" applyAlignment="1">
      <alignment horizontal="right" vertical="center"/>
    </xf>
    <xf numFmtId="0" fontId="7" fillId="4" borderId="17" xfId="2" applyFont="1" applyFill="1" applyBorder="1" applyAlignment="1" applyProtection="1">
      <alignment horizontal="center" vertical="center"/>
      <protection locked="0"/>
    </xf>
    <xf numFmtId="0" fontId="7" fillId="4" borderId="18" xfId="2" applyFont="1" applyFill="1" applyBorder="1" applyAlignment="1" applyProtection="1">
      <alignment horizontal="center" vertical="center"/>
      <protection locked="0"/>
    </xf>
    <xf numFmtId="0" fontId="3" fillId="2" borderId="15" xfId="2" applyFont="1" applyFill="1" applyBorder="1" applyAlignment="1">
      <alignment horizontal="center" vertical="center"/>
    </xf>
    <xf numFmtId="0" fontId="3" fillId="2" borderId="11" xfId="2" applyFont="1" applyFill="1" applyBorder="1" applyAlignment="1">
      <alignment vertical="center"/>
    </xf>
    <xf numFmtId="0" fontId="7" fillId="2" borderId="0" xfId="2" applyFont="1" applyFill="1" applyAlignment="1">
      <alignment horizontal="left" vertical="center"/>
    </xf>
    <xf numFmtId="0" fontId="9" fillId="2" borderId="0" xfId="2" applyFont="1" applyFill="1" applyAlignment="1">
      <alignment vertical="center"/>
    </xf>
    <xf numFmtId="0" fontId="9" fillId="2" borderId="0" xfId="2" applyFont="1" applyFill="1" applyAlignment="1">
      <alignment horizontal="center" vertical="center"/>
    </xf>
    <xf numFmtId="0" fontId="8" fillId="2" borderId="0" xfId="2" applyFont="1" applyFill="1" applyAlignment="1">
      <alignment horizontal="center" vertical="center"/>
    </xf>
    <xf numFmtId="164" fontId="3" fillId="3" borderId="17" xfId="2" applyNumberFormat="1" applyFont="1" applyFill="1" applyBorder="1" applyAlignment="1" applyProtection="1">
      <alignment vertical="center"/>
      <protection locked="0"/>
    </xf>
    <xf numFmtId="3" fontId="3" fillId="3" borderId="17" xfId="2" applyNumberFormat="1" applyFont="1" applyFill="1" applyBorder="1" applyAlignment="1" applyProtection="1">
      <alignment vertical="center"/>
      <protection locked="0"/>
    </xf>
    <xf numFmtId="0" fontId="3" fillId="2" borderId="19" xfId="2" applyFont="1" applyFill="1" applyBorder="1" applyAlignment="1">
      <alignment horizontal="right" vertical="center"/>
    </xf>
    <xf numFmtId="164" fontId="3" fillId="2" borderId="11" xfId="2" applyNumberFormat="1" applyFont="1" applyFill="1" applyBorder="1" applyAlignment="1">
      <alignment horizontal="center" vertical="center"/>
    </xf>
    <xf numFmtId="164" fontId="3" fillId="2" borderId="15" xfId="2" applyNumberFormat="1" applyFont="1" applyFill="1" applyBorder="1" applyAlignment="1">
      <alignment vertical="center"/>
    </xf>
    <xf numFmtId="0" fontId="3" fillId="2" borderId="0" xfId="2" applyFont="1" applyFill="1" applyAlignment="1">
      <alignment horizontal="center" vertical="center"/>
    </xf>
    <xf numFmtId="164" fontId="3" fillId="2" borderId="0" xfId="2" applyNumberFormat="1" applyFont="1" applyFill="1" applyAlignment="1">
      <alignment vertical="center"/>
    </xf>
    <xf numFmtId="164" fontId="3" fillId="2" borderId="20" xfId="2" applyNumberFormat="1" applyFont="1" applyFill="1" applyBorder="1" applyAlignment="1">
      <alignment horizontal="center" vertical="center"/>
    </xf>
    <xf numFmtId="0" fontId="9" fillId="2" borderId="21" xfId="2" applyFont="1" applyFill="1" applyBorder="1" applyAlignment="1">
      <alignment horizontal="right" vertical="center"/>
    </xf>
    <xf numFmtId="0" fontId="5" fillId="2" borderId="0" xfId="2" applyFont="1" applyFill="1" applyAlignment="1">
      <alignment horizontal="left" vertical="center"/>
    </xf>
    <xf numFmtId="0" fontId="1" fillId="0" borderId="17" xfId="1" applyNumberFormat="1" applyBorder="1" applyAlignment="1">
      <alignment wrapText="1"/>
    </xf>
    <xf numFmtId="0" fontId="1" fillId="0" borderId="17" xfId="1" applyNumberFormat="1" applyBorder="1" applyAlignment="1">
      <alignment vertical="center" wrapText="1"/>
    </xf>
    <xf numFmtId="0" fontId="1" fillId="0" borderId="17" xfId="1" applyNumberFormat="1" applyBorder="1" applyAlignment="1">
      <alignment horizontal="center" vertical="center" wrapText="1"/>
    </xf>
    <xf numFmtId="0" fontId="1" fillId="0" borderId="1" xfId="1" applyNumberFormat="1" applyBorder="1" applyAlignment="1">
      <alignment wrapText="1"/>
    </xf>
    <xf numFmtId="0" fontId="12" fillId="4" borderId="0" xfId="3" applyNumberFormat="1" applyFill="1" applyBorder="1" applyAlignment="1" applyProtection="1">
      <alignment horizontal="center" vertical="center"/>
      <protection locked="0"/>
    </xf>
    <xf numFmtId="0" fontId="12" fillId="4" borderId="17" xfId="3" applyNumberFormat="1" applyFill="1" applyBorder="1" applyAlignment="1" applyProtection="1">
      <alignment horizontal="center" vertical="center"/>
      <protection locked="0"/>
    </xf>
    <xf numFmtId="0" fontId="12" fillId="4" borderId="17" xfId="3" applyFill="1" applyBorder="1" applyAlignment="1" applyProtection="1">
      <alignment horizontal="center" vertical="center"/>
      <protection locked="0"/>
    </xf>
    <xf numFmtId="0" fontId="7" fillId="2" borderId="11" xfId="2" applyFont="1" applyFill="1" applyBorder="1" applyAlignment="1">
      <alignment horizontal="left" vertical="top" wrapText="1"/>
    </xf>
    <xf numFmtId="0" fontId="7" fillId="2" borderId="0" xfId="2" applyFont="1" applyFill="1" applyAlignment="1">
      <alignment horizontal="left" vertical="top" wrapText="1"/>
    </xf>
    <xf numFmtId="0" fontId="1" fillId="0" borderId="1" xfId="1" applyNumberFormat="1" applyBorder="1" applyAlignment="1">
      <alignment horizontal="center" wrapText="1"/>
    </xf>
    <xf numFmtId="0" fontId="1" fillId="0" borderId="16" xfId="1" applyNumberFormat="1" applyBorder="1" applyAlignment="1">
      <alignment horizontal="center" wrapText="1"/>
    </xf>
    <xf numFmtId="49" fontId="3" fillId="3" borderId="3" xfId="2" applyNumberFormat="1" applyFont="1" applyFill="1" applyBorder="1" applyAlignment="1" applyProtection="1">
      <alignment horizontal="left" vertical="center" wrapText="1"/>
      <protection locked="0"/>
    </xf>
    <xf numFmtId="0" fontId="7" fillId="2" borderId="1" xfId="2" applyFont="1" applyFill="1" applyBorder="1" applyAlignment="1">
      <alignment horizontal="left" wrapText="1"/>
    </xf>
    <xf numFmtId="0" fontId="1" fillId="0" borderId="0" xfId="2" applyAlignment="1">
      <alignment horizontal="center"/>
    </xf>
    <xf numFmtId="0" fontId="11" fillId="2" borderId="0" xfId="2" applyFont="1" applyFill="1" applyAlignment="1">
      <alignment horizontal="center" vertical="center"/>
    </xf>
    <xf numFmtId="0" fontId="3" fillId="2" borderId="0" xfId="2" applyFont="1" applyFill="1" applyAlignment="1">
      <alignment horizontal="left" vertical="center" wrapText="1"/>
    </xf>
    <xf numFmtId="0" fontId="7" fillId="2" borderId="1" xfId="2" applyFont="1" applyFill="1" applyBorder="1" applyAlignment="1">
      <alignment horizontal="left" vertical="center" wrapText="1"/>
    </xf>
    <xf numFmtId="164" fontId="9" fillId="2" borderId="3" xfId="2" applyNumberFormat="1" applyFont="1" applyFill="1" applyBorder="1" applyAlignment="1">
      <alignment horizontal="center" vertical="center"/>
    </xf>
    <xf numFmtId="49" fontId="3" fillId="3" borderId="17" xfId="2" applyNumberFormat="1" applyFont="1" applyFill="1" applyBorder="1" applyAlignment="1" applyProtection="1">
      <alignment horizontal="center" vertical="center"/>
      <protection locked="0"/>
    </xf>
    <xf numFmtId="164" fontId="3" fillId="3" borderId="17" xfId="2" applyNumberFormat="1" applyFont="1" applyFill="1" applyBorder="1" applyAlignment="1">
      <alignment horizontal="center" vertical="center"/>
    </xf>
    <xf numFmtId="164" fontId="3" fillId="2" borderId="23" xfId="2" applyNumberFormat="1" applyFont="1" applyFill="1" applyBorder="1" applyAlignment="1">
      <alignment horizontal="center" vertical="center"/>
    </xf>
    <xf numFmtId="0" fontId="8" fillId="2" borderId="16" xfId="2" applyFont="1" applyFill="1" applyBorder="1" applyAlignment="1">
      <alignment horizontal="left" vertical="center"/>
    </xf>
    <xf numFmtId="164" fontId="3" fillId="3" borderId="22" xfId="2" applyNumberFormat="1" applyFont="1" applyFill="1" applyBorder="1" applyAlignment="1">
      <alignment horizontal="center" vertical="center"/>
    </xf>
    <xf numFmtId="164" fontId="3" fillId="2" borderId="3" xfId="2" applyNumberFormat="1" applyFont="1" applyFill="1" applyBorder="1" applyAlignment="1">
      <alignment horizontal="center" vertical="center"/>
    </xf>
    <xf numFmtId="0" fontId="3" fillId="4" borderId="17" xfId="2" applyFont="1" applyFill="1" applyBorder="1" applyAlignment="1" applyProtection="1">
      <alignment horizontal="center" vertical="center"/>
      <protection locked="0"/>
    </xf>
    <xf numFmtId="0" fontId="9" fillId="2" borderId="0" xfId="2" applyFont="1" applyFill="1" applyAlignment="1">
      <alignment horizontal="center" vertical="center"/>
    </xf>
    <xf numFmtId="0" fontId="3" fillId="3" borderId="17" xfId="2" applyFont="1" applyFill="1" applyBorder="1" applyAlignment="1" applyProtection="1">
      <alignment horizontal="center" vertical="center"/>
      <protection locked="0"/>
    </xf>
    <xf numFmtId="14" fontId="3" fillId="3" borderId="17" xfId="2" applyNumberFormat="1" applyFont="1" applyFill="1" applyBorder="1" applyAlignment="1" applyProtection="1">
      <alignment horizontal="center" vertical="center"/>
      <protection locked="0"/>
    </xf>
    <xf numFmtId="0" fontId="5" fillId="2" borderId="0" xfId="2" applyFont="1" applyFill="1" applyAlignment="1">
      <alignment horizontal="left" vertical="center"/>
    </xf>
    <xf numFmtId="0" fontId="3" fillId="2" borderId="0" xfId="2" applyFont="1" applyFill="1" applyAlignment="1">
      <alignment horizontal="left" vertical="center"/>
    </xf>
    <xf numFmtId="0" fontId="8" fillId="2" borderId="16" xfId="2" applyFont="1" applyFill="1" applyBorder="1" applyAlignment="1">
      <alignment horizontal="center" vertical="center"/>
    </xf>
    <xf numFmtId="0" fontId="7" fillId="2" borderId="1" xfId="2" applyFont="1" applyFill="1" applyBorder="1" applyAlignment="1">
      <alignment horizontal="left"/>
    </xf>
    <xf numFmtId="0" fontId="3" fillId="2" borderId="21" xfId="2" applyFont="1" applyFill="1" applyBorder="1" applyAlignment="1">
      <alignment horizontal="right" vertical="center"/>
    </xf>
    <xf numFmtId="49" fontId="3" fillId="3" borderId="3" xfId="2" applyNumberFormat="1" applyFont="1" applyFill="1" applyBorder="1" applyAlignment="1" applyProtection="1">
      <alignment horizontal="center" vertical="center"/>
      <protection locked="0"/>
    </xf>
    <xf numFmtId="49" fontId="1" fillId="5" borderId="3" xfId="1" applyNumberFormat="1" applyFill="1" applyBorder="1" applyAlignment="1" applyProtection="1">
      <alignment horizontal="center" vertical="center"/>
      <protection locked="0"/>
    </xf>
    <xf numFmtId="166" fontId="3" fillId="3" borderId="3" xfId="2" applyNumberFormat="1" applyFont="1" applyFill="1" applyBorder="1" applyAlignment="1" applyProtection="1">
      <alignment horizontal="center" vertical="center"/>
      <protection locked="0"/>
    </xf>
    <xf numFmtId="0" fontId="7" fillId="2" borderId="1" xfId="2" applyFont="1" applyFill="1" applyBorder="1" applyAlignment="1">
      <alignment horizontal="left" vertical="center"/>
    </xf>
    <xf numFmtId="0" fontId="3" fillId="2" borderId="0" xfId="2" applyFont="1" applyFill="1" applyAlignment="1">
      <alignment horizontal="right" vertical="center"/>
    </xf>
    <xf numFmtId="0" fontId="7" fillId="2" borderId="16" xfId="2" applyFont="1" applyFill="1" applyBorder="1" applyAlignment="1">
      <alignment horizontal="center" vertical="center"/>
    </xf>
    <xf numFmtId="0" fontId="7" fillId="4" borderId="17" xfId="2" applyFont="1" applyFill="1" applyBorder="1" applyAlignment="1" applyProtection="1">
      <alignment horizontal="center" vertical="center"/>
      <protection locked="0"/>
    </xf>
    <xf numFmtId="0" fontId="8" fillId="2" borderId="0" xfId="2" applyFont="1" applyFill="1" applyAlignment="1">
      <alignment horizontal="center" vertical="center"/>
    </xf>
    <xf numFmtId="0" fontId="2" fillId="2" borderId="0" xfId="2" applyFont="1" applyFill="1" applyAlignment="1">
      <alignment horizontal="center" vertical="center"/>
    </xf>
    <xf numFmtId="0" fontId="4" fillId="2" borderId="0" xfId="2" applyFont="1" applyFill="1" applyAlignment="1">
      <alignment horizontal="center" vertical="center"/>
    </xf>
    <xf numFmtId="49" fontId="3" fillId="3" borderId="3" xfId="2" applyNumberFormat="1" applyFont="1" applyFill="1" applyBorder="1" applyAlignment="1" applyProtection="1">
      <alignment horizontal="center" vertical="center" wrapText="1"/>
      <protection locked="0"/>
    </xf>
    <xf numFmtId="0" fontId="7" fillId="2" borderId="21" xfId="2" applyFont="1" applyFill="1" applyBorder="1" applyAlignment="1">
      <alignment horizontal="right" vertical="center"/>
    </xf>
    <xf numFmtId="0" fontId="7" fillId="3" borderId="17" xfId="2" applyFont="1" applyFill="1" applyBorder="1" applyAlignment="1">
      <alignment horizontal="center" vertical="center"/>
    </xf>
    <xf numFmtId="0" fontId="7" fillId="2" borderId="21" xfId="2" applyFont="1" applyFill="1" applyBorder="1" applyAlignment="1">
      <alignment horizontal="right" vertical="center" wrapText="1"/>
    </xf>
    <xf numFmtId="49" fontId="12" fillId="5" borderId="3" xfId="3" applyNumberFormat="1" applyFill="1" applyBorder="1" applyAlignment="1" applyProtection="1">
      <alignment horizontal="center" vertical="center"/>
      <protection locked="0"/>
    </xf>
  </cellXfs>
  <cellStyles count="4">
    <cellStyle name="Comma" xfId="1" builtinId="3"/>
    <cellStyle name="Excel Built-in Normal" xfId="2" xr:uid="{605EF7F2-CC0F-40B1-8244-9BA98C545CD3}"/>
    <cellStyle name="Hyperlink" xfId="3" builtinId="8"/>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90"/>
      <rgbColor rgb="00808000"/>
      <rgbColor rgb="00800080"/>
      <rgbColor rgb="00008080"/>
      <rgbColor rgb="00D9D9D9"/>
      <rgbColor rgb="00808080"/>
      <rgbColor rgb="009999FF"/>
      <rgbColor rgb="00993366"/>
      <rgbColor rgb="00FFFFCC"/>
      <rgbColor rgb="00CCFFFF"/>
      <rgbColor rgb="00660066"/>
      <rgbColor rgb="00FF8080"/>
      <rgbColor rgb="000066CC"/>
      <rgbColor rgb="00D8D8D8"/>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E36C09"/>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1400175</xdr:colOff>
      <xdr:row>0</xdr:row>
      <xdr:rowOff>22225</xdr:rowOff>
    </xdr:from>
    <xdr:to>
      <xdr:col>5</xdr:col>
      <xdr:colOff>253970</xdr:colOff>
      <xdr:row>1</xdr:row>
      <xdr:rowOff>25441</xdr:rowOff>
    </xdr:to>
    <xdr:pic>
      <xdr:nvPicPr>
        <xdr:cNvPr id="1025" name="Picture 4">
          <a:extLst>
            <a:ext uri="{FF2B5EF4-FFF2-40B4-BE49-F238E27FC236}">
              <a16:creationId xmlns:a16="http://schemas.microsoft.com/office/drawing/2014/main" id="{45067DE9-0E18-3F96-A4F6-6AFE89B1ACB6}"/>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267200" y="12700"/>
          <a:ext cx="5118100" cy="927100"/>
        </a:xfrm>
        <a:prstGeom prst="rect">
          <a:avLst/>
        </a:prstGeom>
        <a:noFill/>
        <a:ln>
          <a:noFill/>
        </a:ln>
        <a:effectLst/>
        <a:extLst>
          <a:ext uri="{909E8E84-426E-40dd-AFC4-6F175D3DCCD1}">
            <a14:hiddenFill xmlns:a14="http://schemas.microsoft.com/office/drawing/2010/main" xmlns="">
              <a:blipFill dpi="0" rotWithShape="0">
                <a:blip xmlns:r="http://schemas.openxmlformats.org/officeDocument/2006/relationships"/>
                <a:srcRect/>
                <a:stretch>
                  <a:fillRect/>
                </a:stretch>
              </a:blipFill>
            </a14:hiddenFill>
          </a:ext>
          <a:ext uri="{91240B29-F687-4f45-9708-019B960494DF}">
            <a14:hiddenLine xmlns:a14="http://schemas.microsoft.com/office/drawing/2010/main" xmlns="" w="9525" cap="flat">
              <a:solidFill>
                <a:srgbClr val="808080"/>
              </a:solidFill>
              <a:round/>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pipaths2@illinois.edu" TargetMode="External"/><Relationship Id="rId3" Type="http://schemas.openxmlformats.org/officeDocument/2006/relationships/hyperlink" Target="mailto:pipaths2@illinois.edu" TargetMode="External"/><Relationship Id="rId7" Type="http://schemas.openxmlformats.org/officeDocument/2006/relationships/hyperlink" Target="mailto:kevin.xu001@yahoo.com" TargetMode="External"/><Relationship Id="rId2" Type="http://schemas.openxmlformats.org/officeDocument/2006/relationships/hyperlink" Target="mailto:pipaths2@illinois.edu" TargetMode="External"/><Relationship Id="rId1" Type="http://schemas.openxmlformats.org/officeDocument/2006/relationships/hyperlink" Target="mailto:elitzer2@illinois.edu" TargetMode="External"/><Relationship Id="rId6" Type="http://schemas.openxmlformats.org/officeDocument/2006/relationships/hyperlink" Target="mailto:ajedralski@hotmail.com" TargetMode="External"/><Relationship Id="rId5" Type="http://schemas.openxmlformats.org/officeDocument/2006/relationships/hyperlink" Target="mailto:jdlund2@illinois.edu" TargetMode="External"/><Relationship Id="rId10" Type="http://schemas.openxmlformats.org/officeDocument/2006/relationships/drawing" Target="../drawings/drawing1.xml"/><Relationship Id="rId4" Type="http://schemas.openxmlformats.org/officeDocument/2006/relationships/hyperlink" Target="mailto:dennisearres921@gmail.com" TargetMode="External"/><Relationship Id="rId9" Type="http://schemas.openxmlformats.org/officeDocument/2006/relationships/hyperlink" Target="mailto:elitzer2@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02C6E-5FA5-4924-BEFF-F484FCFDBB28}">
  <dimension ref="A1:H197"/>
  <sheetViews>
    <sheetView tabSelected="1" topLeftCell="C16" zoomScale="80" zoomScaleNormal="80" workbookViewId="0">
      <selection activeCell="D41" sqref="D41:E41"/>
    </sheetView>
  </sheetViews>
  <sheetFormatPr defaultColWidth="8.7109375" defaultRowHeight="15"/>
  <cols>
    <col min="1" max="1" width="9.140625" style="1" customWidth="1"/>
    <col min="2" max="2" width="25.85546875" style="1" customWidth="1"/>
    <col min="3" max="3" width="31.85546875" style="1" customWidth="1"/>
    <col min="4" max="4" width="26.7109375" style="1" customWidth="1"/>
    <col min="5" max="7" width="25.85546875" style="1" customWidth="1"/>
    <col min="8" max="8" width="58.28515625" style="1" customWidth="1"/>
    <col min="9" max="9" width="9.140625" style="1" customWidth="1"/>
    <col min="10" max="16384" width="8.7109375" style="1"/>
  </cols>
  <sheetData>
    <row r="1" spans="1:8" ht="72" customHeight="1">
      <c r="A1" s="58"/>
      <c r="B1" s="86"/>
      <c r="C1" s="86"/>
      <c r="D1" s="86"/>
      <c r="E1" s="86"/>
      <c r="F1" s="86"/>
      <c r="G1" s="86"/>
      <c r="H1" s="2"/>
    </row>
    <row r="2" spans="1:8" ht="31.5">
      <c r="A2" s="58"/>
      <c r="B2" s="87" t="s">
        <v>0</v>
      </c>
      <c r="C2" s="87"/>
      <c r="D2" s="87"/>
      <c r="E2" s="87"/>
      <c r="F2" s="87"/>
      <c r="G2" s="87"/>
      <c r="H2" s="2"/>
    </row>
    <row r="3" spans="1:8" ht="15.75">
      <c r="A3" s="58"/>
      <c r="B3" s="2"/>
      <c r="C3" s="2"/>
      <c r="D3" s="2"/>
      <c r="E3" s="2"/>
      <c r="F3" s="2"/>
      <c r="G3" s="2"/>
      <c r="H3" s="2"/>
    </row>
    <row r="4" spans="1:8" ht="15.75" customHeight="1">
      <c r="A4" s="58"/>
      <c r="B4" s="88" t="s">
        <v>1</v>
      </c>
      <c r="C4" s="88"/>
      <c r="D4" s="88"/>
      <c r="E4" s="88"/>
      <c r="F4" s="88"/>
      <c r="G4" s="88"/>
      <c r="H4" s="2"/>
    </row>
    <row r="5" spans="1:8" ht="15.75">
      <c r="A5" s="58"/>
      <c r="B5" s="88"/>
      <c r="C5" s="88"/>
      <c r="D5" s="88"/>
      <c r="E5" s="88"/>
      <c r="F5" s="88"/>
      <c r="G5" s="88"/>
      <c r="H5" s="2"/>
    </row>
    <row r="6" spans="1:8" ht="15.75">
      <c r="A6" s="58"/>
      <c r="B6" s="88"/>
      <c r="C6" s="88"/>
      <c r="D6" s="88"/>
      <c r="E6" s="88"/>
      <c r="F6" s="88"/>
      <c r="G6" s="88"/>
      <c r="H6" s="2"/>
    </row>
    <row r="7" spans="1:8" ht="15.75">
      <c r="A7" s="58"/>
      <c r="B7" s="88"/>
      <c r="C7" s="88"/>
      <c r="D7" s="88"/>
      <c r="E7" s="88"/>
      <c r="F7" s="88"/>
      <c r="G7" s="88"/>
      <c r="H7" s="2"/>
    </row>
    <row r="8" spans="1:8" ht="15.75">
      <c r="A8" s="58"/>
      <c r="B8" s="88"/>
      <c r="C8" s="88"/>
      <c r="D8" s="88"/>
      <c r="E8" s="88"/>
      <c r="F8" s="88"/>
      <c r="G8" s="88"/>
      <c r="H8" s="2"/>
    </row>
    <row r="9" spans="1:8" ht="15.75">
      <c r="A9" s="58"/>
      <c r="B9" s="88"/>
      <c r="C9" s="88"/>
      <c r="D9" s="88"/>
      <c r="E9" s="88"/>
      <c r="F9" s="88"/>
      <c r="G9" s="88"/>
      <c r="H9" s="2"/>
    </row>
    <row r="10" spans="1:8" ht="15.75">
      <c r="A10" s="58"/>
      <c r="B10" s="88"/>
      <c r="C10" s="88"/>
      <c r="D10" s="88"/>
      <c r="E10" s="88"/>
      <c r="F10" s="88"/>
      <c r="G10" s="88"/>
      <c r="H10" s="2"/>
    </row>
    <row r="11" spans="1:8" ht="26.25">
      <c r="A11" s="58"/>
      <c r="B11" s="73" t="s">
        <v>2</v>
      </c>
      <c r="C11" s="73"/>
      <c r="D11" s="73"/>
      <c r="E11" s="73"/>
      <c r="F11" s="73"/>
      <c r="G11" s="73"/>
      <c r="H11" s="73"/>
    </row>
    <row r="12" spans="1:8" ht="26.25">
      <c r="A12" s="58"/>
      <c r="B12" s="3"/>
      <c r="C12" s="3"/>
      <c r="D12" s="4"/>
      <c r="E12" s="4"/>
      <c r="F12" s="4"/>
      <c r="G12" s="4"/>
      <c r="H12" s="3"/>
    </row>
    <row r="13" spans="1:8" ht="15.75">
      <c r="A13" s="58"/>
      <c r="B13" s="89" t="s">
        <v>3</v>
      </c>
      <c r="C13" s="89"/>
      <c r="D13" s="78" t="s">
        <v>4</v>
      </c>
      <c r="E13" s="78"/>
      <c r="F13" s="78"/>
      <c r="G13" s="78"/>
      <c r="H13" s="5"/>
    </row>
    <row r="14" spans="1:8" ht="15.75">
      <c r="A14" s="58"/>
      <c r="B14" s="89" t="s">
        <v>5</v>
      </c>
      <c r="C14" s="89"/>
      <c r="D14" s="6">
        <v>1895</v>
      </c>
      <c r="E14" s="7"/>
      <c r="F14" s="8"/>
      <c r="G14" s="8"/>
      <c r="H14" s="2"/>
    </row>
    <row r="15" spans="1:8" ht="15.75">
      <c r="A15" s="58"/>
      <c r="B15" s="89" t="s">
        <v>6</v>
      </c>
      <c r="C15" s="89"/>
      <c r="D15" s="9" t="s">
        <v>7</v>
      </c>
      <c r="E15" s="10" t="s">
        <v>8</v>
      </c>
      <c r="F15" s="90" t="s">
        <v>9</v>
      </c>
      <c r="G15" s="90"/>
      <c r="H15" s="11"/>
    </row>
    <row r="16" spans="1:8" ht="16.5" customHeight="1">
      <c r="A16" s="58"/>
      <c r="B16" s="91" t="s">
        <v>10</v>
      </c>
      <c r="C16" s="91"/>
      <c r="D16" s="78" t="s">
        <v>11</v>
      </c>
      <c r="E16" s="78"/>
      <c r="F16" s="12" t="s">
        <v>12</v>
      </c>
      <c r="G16" s="13" t="s">
        <v>13</v>
      </c>
      <c r="H16" s="11"/>
    </row>
    <row r="17" spans="1:8" ht="15.75">
      <c r="A17" s="58"/>
      <c r="B17" s="91"/>
      <c r="C17" s="91"/>
      <c r="D17" s="78"/>
      <c r="E17" s="78"/>
      <c r="F17" s="14" t="s">
        <v>14</v>
      </c>
      <c r="G17" s="15" t="s">
        <v>15</v>
      </c>
      <c r="H17" s="11"/>
    </row>
    <row r="18" spans="1:8" ht="15.75">
      <c r="A18" s="58"/>
      <c r="B18" s="16"/>
      <c r="C18" s="16"/>
      <c r="D18" s="17"/>
      <c r="E18" s="18"/>
      <c r="F18" s="19" t="s">
        <v>16</v>
      </c>
      <c r="G18" s="20" t="s">
        <v>11</v>
      </c>
      <c r="H18" s="11"/>
    </row>
    <row r="19" spans="1:8" ht="15.75">
      <c r="A19" s="58"/>
      <c r="B19" s="2"/>
      <c r="C19" s="2"/>
      <c r="D19" s="2"/>
      <c r="E19" s="2"/>
      <c r="F19" s="21"/>
      <c r="G19" s="21"/>
      <c r="H19" s="2"/>
    </row>
    <row r="20" spans="1:8" ht="26.25">
      <c r="A20" s="58"/>
      <c r="B20" s="73" t="s">
        <v>17</v>
      </c>
      <c r="C20" s="73"/>
      <c r="D20" s="73"/>
      <c r="E20" s="73"/>
      <c r="F20" s="73"/>
      <c r="G20" s="73"/>
      <c r="H20" s="73"/>
    </row>
    <row r="21" spans="1:8" ht="26.25">
      <c r="A21" s="58"/>
      <c r="B21" s="3"/>
      <c r="C21" s="3"/>
      <c r="D21" s="3"/>
      <c r="E21" s="3"/>
      <c r="F21" s="3"/>
      <c r="G21" s="3"/>
      <c r="H21" s="3"/>
    </row>
    <row r="22" spans="1:8" ht="26.25">
      <c r="A22" s="58"/>
      <c r="B22" s="85" t="s">
        <v>18</v>
      </c>
      <c r="C22" s="85"/>
      <c r="D22" s="4"/>
      <c r="E22" s="4"/>
      <c r="F22" s="3"/>
      <c r="G22" s="3"/>
      <c r="H22" s="3"/>
    </row>
    <row r="23" spans="1:8" ht="15.75">
      <c r="A23" s="58"/>
      <c r="B23" s="77" t="s">
        <v>19</v>
      </c>
      <c r="C23" s="77"/>
      <c r="D23" s="78" t="s">
        <v>20</v>
      </c>
      <c r="E23" s="78"/>
      <c r="F23" s="5"/>
      <c r="G23" s="2"/>
      <c r="H23" s="2"/>
    </row>
    <row r="24" spans="1:8" ht="15.75">
      <c r="A24" s="58"/>
      <c r="B24" s="77" t="s">
        <v>21</v>
      </c>
      <c r="C24" s="77"/>
      <c r="D24" s="78" t="s">
        <v>4</v>
      </c>
      <c r="E24" s="78"/>
      <c r="F24" s="5"/>
      <c r="G24" s="2"/>
      <c r="H24" s="2"/>
    </row>
    <row r="25" spans="1:8" ht="15.75">
      <c r="A25" s="58"/>
      <c r="B25" s="77" t="s">
        <v>22</v>
      </c>
      <c r="C25" s="77"/>
      <c r="D25" s="92" t="s">
        <v>23</v>
      </c>
      <c r="E25" s="92"/>
      <c r="F25" s="5"/>
      <c r="G25" s="2"/>
      <c r="H25" s="2"/>
    </row>
    <row r="26" spans="1:8" ht="15.75">
      <c r="A26" s="58"/>
      <c r="B26" s="77" t="s">
        <v>24</v>
      </c>
      <c r="C26" s="77"/>
      <c r="D26" s="80"/>
      <c r="E26" s="80"/>
      <c r="F26" s="5"/>
      <c r="G26" s="2"/>
      <c r="H26" s="2"/>
    </row>
    <row r="27" spans="1:8" ht="15.75">
      <c r="A27" s="58"/>
      <c r="B27" s="77" t="s">
        <v>25</v>
      </c>
      <c r="C27" s="77"/>
      <c r="D27" s="78" t="s">
        <v>26</v>
      </c>
      <c r="E27" s="78"/>
      <c r="F27" s="5"/>
      <c r="G27" s="2"/>
      <c r="H27" s="2"/>
    </row>
    <row r="28" spans="1:8" ht="15.75">
      <c r="A28" s="58"/>
      <c r="B28" s="22"/>
      <c r="C28" s="22"/>
      <c r="D28" s="17"/>
      <c r="E28" s="17"/>
      <c r="F28" s="2"/>
      <c r="G28" s="2"/>
      <c r="H28" s="2"/>
    </row>
    <row r="29" spans="1:8" ht="18.75">
      <c r="A29" s="58"/>
      <c r="B29" s="85" t="s">
        <v>27</v>
      </c>
      <c r="C29" s="85"/>
      <c r="D29" s="23"/>
      <c r="E29" s="23"/>
      <c r="F29" s="2"/>
      <c r="G29" s="2"/>
      <c r="H29" s="2"/>
    </row>
    <row r="30" spans="1:8" ht="15.75">
      <c r="A30" s="58"/>
      <c r="B30" s="77" t="s">
        <v>19</v>
      </c>
      <c r="C30" s="77"/>
      <c r="D30" s="78" t="s">
        <v>28</v>
      </c>
      <c r="E30" s="78"/>
      <c r="F30" s="5"/>
      <c r="G30" s="2"/>
      <c r="H30" s="2"/>
    </row>
    <row r="31" spans="1:8" ht="15.75">
      <c r="A31" s="58"/>
      <c r="B31" s="77" t="s">
        <v>29</v>
      </c>
      <c r="C31" s="77"/>
      <c r="D31" s="78" t="s">
        <v>30</v>
      </c>
      <c r="E31" s="78"/>
      <c r="F31" s="5"/>
      <c r="G31" s="2"/>
      <c r="H31" s="2"/>
    </row>
    <row r="32" spans="1:8" ht="15.75">
      <c r="A32" s="58"/>
      <c r="B32" s="77" t="s">
        <v>31</v>
      </c>
      <c r="C32" s="77"/>
      <c r="D32" s="78"/>
      <c r="E32" s="78"/>
      <c r="F32" s="5"/>
      <c r="G32" s="2"/>
      <c r="H32" s="2"/>
    </row>
    <row r="33" spans="1:8" ht="15.75">
      <c r="A33" s="58"/>
      <c r="B33" s="77" t="s">
        <v>22</v>
      </c>
      <c r="C33" s="77"/>
      <c r="D33" s="92" t="s">
        <v>32</v>
      </c>
      <c r="E33" s="92"/>
      <c r="F33" s="5"/>
      <c r="G33" s="2"/>
      <c r="H33" s="2"/>
    </row>
    <row r="34" spans="1:8" ht="15.75">
      <c r="A34" s="58"/>
      <c r="B34" s="77" t="s">
        <v>24</v>
      </c>
      <c r="C34" s="77"/>
      <c r="D34" s="78"/>
      <c r="E34" s="78"/>
      <c r="F34" s="5"/>
      <c r="G34" s="2"/>
      <c r="H34" s="2"/>
    </row>
    <row r="35" spans="1:8" ht="15.75">
      <c r="A35" s="58"/>
      <c r="B35" s="22"/>
      <c r="C35" s="22"/>
      <c r="D35" s="24"/>
      <c r="E35" s="24"/>
      <c r="F35" s="2"/>
      <c r="G35" s="2"/>
      <c r="H35" s="2"/>
    </row>
    <row r="36" spans="1:8" ht="15.75">
      <c r="A36" s="58"/>
      <c r="B36" s="82" t="s">
        <v>33</v>
      </c>
      <c r="C36" s="82"/>
      <c r="D36" s="83" t="s">
        <v>34</v>
      </c>
      <c r="E36" s="83"/>
      <c r="F36" s="25" t="s">
        <v>35</v>
      </c>
      <c r="G36" s="25" t="s">
        <v>36</v>
      </c>
      <c r="H36" s="2"/>
    </row>
    <row r="37" spans="1:8" ht="15.75">
      <c r="A37" s="58"/>
      <c r="B37" s="22"/>
      <c r="C37" s="26"/>
      <c r="D37" s="84" t="s">
        <v>20</v>
      </c>
      <c r="E37" s="84"/>
      <c r="F37" s="27" t="s">
        <v>37</v>
      </c>
      <c r="G37" s="49" t="s">
        <v>23</v>
      </c>
      <c r="H37" s="11"/>
    </row>
    <row r="38" spans="1:8" ht="15.75">
      <c r="A38" s="58"/>
      <c r="B38" s="22"/>
      <c r="C38" s="26"/>
      <c r="D38" s="84" t="s">
        <v>38</v>
      </c>
      <c r="E38" s="84"/>
      <c r="F38" s="27" t="s">
        <v>37</v>
      </c>
      <c r="G38" s="50" t="s">
        <v>39</v>
      </c>
      <c r="H38" s="11"/>
    </row>
    <row r="39" spans="1:8" ht="15.75">
      <c r="A39" s="58"/>
      <c r="B39" s="22"/>
      <c r="C39" s="26"/>
      <c r="D39" s="84" t="s">
        <v>40</v>
      </c>
      <c r="E39" s="84"/>
      <c r="F39" s="27" t="s">
        <v>37</v>
      </c>
      <c r="G39" s="51" t="s">
        <v>41</v>
      </c>
      <c r="H39" s="11"/>
    </row>
    <row r="40" spans="1:8" ht="15.75">
      <c r="A40" s="58"/>
      <c r="B40" s="22"/>
      <c r="C40" s="26"/>
      <c r="D40" s="27" t="s">
        <v>42</v>
      </c>
      <c r="E40" s="28"/>
      <c r="F40" s="27" t="s">
        <v>37</v>
      </c>
      <c r="G40" s="51" t="s">
        <v>43</v>
      </c>
      <c r="H40" s="11"/>
    </row>
    <row r="41" spans="1:8" ht="15.75">
      <c r="A41" s="58"/>
      <c r="B41" s="22"/>
      <c r="C41" s="26"/>
      <c r="D41" s="84" t="s">
        <v>44</v>
      </c>
      <c r="E41" s="84"/>
      <c r="F41" s="27" t="s">
        <v>37</v>
      </c>
      <c r="G41" s="51" t="s">
        <v>45</v>
      </c>
      <c r="H41" s="11"/>
    </row>
    <row r="42" spans="1:8" ht="15.75">
      <c r="A42" s="58"/>
      <c r="B42" s="22"/>
      <c r="C42" s="22"/>
      <c r="D42" s="29"/>
      <c r="E42" s="29"/>
      <c r="F42" s="21"/>
      <c r="G42" s="21"/>
      <c r="H42" s="2"/>
    </row>
    <row r="43" spans="1:8" ht="18.75">
      <c r="A43" s="58"/>
      <c r="B43" s="85" t="s">
        <v>46</v>
      </c>
      <c r="C43" s="85"/>
      <c r="D43" s="23" t="s">
        <v>47</v>
      </c>
      <c r="E43" s="23"/>
      <c r="F43" s="2"/>
      <c r="G43" s="2"/>
      <c r="H43" s="2"/>
    </row>
    <row r="44" spans="1:8" ht="15.75">
      <c r="A44" s="58"/>
      <c r="B44" s="77" t="s">
        <v>19</v>
      </c>
      <c r="C44" s="77"/>
      <c r="D44" s="78" t="s">
        <v>48</v>
      </c>
      <c r="E44" s="78"/>
      <c r="F44" s="5"/>
      <c r="G44" s="2"/>
      <c r="H44" s="2"/>
    </row>
    <row r="45" spans="1:8" ht="15.75">
      <c r="A45" s="58"/>
      <c r="B45" s="77" t="s">
        <v>22</v>
      </c>
      <c r="C45" s="77"/>
      <c r="D45" s="79"/>
      <c r="E45" s="79"/>
      <c r="F45" s="5"/>
      <c r="G45" s="2"/>
      <c r="H45" s="2"/>
    </row>
    <row r="46" spans="1:8" ht="15.75">
      <c r="A46" s="58"/>
      <c r="B46" s="77" t="s">
        <v>24</v>
      </c>
      <c r="C46" s="77"/>
      <c r="D46" s="80"/>
      <c r="E46" s="80"/>
      <c r="F46" s="5"/>
      <c r="G46" s="2"/>
      <c r="H46" s="2"/>
    </row>
    <row r="47" spans="1:8" ht="15.75">
      <c r="A47" s="58"/>
      <c r="B47" s="22"/>
      <c r="C47" s="22"/>
      <c r="D47" s="30"/>
      <c r="E47" s="30"/>
      <c r="F47" s="2"/>
      <c r="G47" s="2"/>
      <c r="H47" s="2"/>
    </row>
    <row r="48" spans="1:8" ht="15.75">
      <c r="A48" s="58"/>
      <c r="B48" s="22"/>
      <c r="C48" s="22"/>
      <c r="D48" s="2"/>
      <c r="E48" s="2"/>
      <c r="F48" s="2"/>
      <c r="G48" s="2"/>
      <c r="H48" s="2"/>
    </row>
    <row r="49" spans="1:8" ht="26.25">
      <c r="A49" s="58"/>
      <c r="B49" s="73" t="s">
        <v>49</v>
      </c>
      <c r="C49" s="73"/>
      <c r="D49" s="73"/>
      <c r="E49" s="73"/>
      <c r="F49" s="73"/>
      <c r="G49" s="73"/>
      <c r="H49" s="73"/>
    </row>
    <row r="50" spans="1:8" ht="15.75">
      <c r="A50" s="58"/>
      <c r="B50" s="31"/>
      <c r="C50" s="31"/>
      <c r="D50" s="31"/>
      <c r="E50" s="31"/>
      <c r="F50" s="31"/>
      <c r="G50" s="31"/>
      <c r="H50" s="31"/>
    </row>
    <row r="51" spans="1:8" ht="15.75">
      <c r="A51" s="58"/>
      <c r="B51" s="81" t="s">
        <v>50</v>
      </c>
      <c r="C51" s="81"/>
      <c r="D51" s="81"/>
      <c r="E51" s="81"/>
      <c r="F51" s="81"/>
      <c r="G51" s="81"/>
      <c r="H51" s="2"/>
    </row>
    <row r="52" spans="1:8" ht="154.5" customHeight="1">
      <c r="A52" s="58"/>
      <c r="B52" s="56" t="s">
        <v>51</v>
      </c>
      <c r="C52" s="56"/>
      <c r="D52" s="56"/>
      <c r="E52" s="56"/>
      <c r="F52" s="56"/>
      <c r="G52" s="56"/>
      <c r="H52" s="5"/>
    </row>
    <row r="53" spans="1:8" ht="15.75">
      <c r="A53" s="58"/>
      <c r="B53" s="30"/>
      <c r="C53" s="30"/>
      <c r="D53" s="30"/>
      <c r="E53" s="30"/>
      <c r="F53" s="30"/>
      <c r="G53" s="30"/>
      <c r="H53" s="2"/>
    </row>
    <row r="54" spans="1:8" ht="16.5" customHeight="1">
      <c r="A54" s="58"/>
      <c r="B54" s="57" t="s">
        <v>52</v>
      </c>
      <c r="C54" s="57"/>
      <c r="D54" s="57"/>
      <c r="E54" s="57"/>
      <c r="F54" s="57"/>
      <c r="G54" s="57"/>
      <c r="H54" s="2"/>
    </row>
    <row r="55" spans="1:8" ht="145.5" customHeight="1">
      <c r="A55" s="58"/>
      <c r="B55" s="56" t="s">
        <v>53</v>
      </c>
      <c r="C55" s="56"/>
      <c r="D55" s="56"/>
      <c r="E55" s="56"/>
      <c r="F55" s="56"/>
      <c r="G55" s="56"/>
      <c r="H55" s="5"/>
    </row>
    <row r="56" spans="1:8" ht="15.75">
      <c r="A56" s="58"/>
      <c r="B56" s="30"/>
      <c r="C56" s="30"/>
      <c r="D56" s="30"/>
      <c r="E56" s="30"/>
      <c r="F56" s="30"/>
      <c r="G56" s="30"/>
      <c r="H56" s="2"/>
    </row>
    <row r="57" spans="1:8" ht="33.75" customHeight="1">
      <c r="A57" s="58"/>
      <c r="B57" s="57" t="s">
        <v>54</v>
      </c>
      <c r="C57" s="57"/>
      <c r="D57" s="57"/>
      <c r="E57" s="57"/>
      <c r="F57" s="57"/>
      <c r="G57" s="57"/>
      <c r="H57" s="2"/>
    </row>
    <row r="58" spans="1:8" ht="163.5" customHeight="1">
      <c r="A58" s="58"/>
      <c r="B58" s="56" t="s">
        <v>55</v>
      </c>
      <c r="C58" s="56"/>
      <c r="D58" s="56"/>
      <c r="E58" s="56"/>
      <c r="F58" s="56"/>
      <c r="G58" s="56"/>
      <c r="H58" s="5"/>
    </row>
    <row r="59" spans="1:8" ht="15.75">
      <c r="A59" s="58"/>
      <c r="B59" s="30"/>
      <c r="C59" s="30"/>
      <c r="D59" s="30"/>
      <c r="E59" s="30"/>
      <c r="F59" s="30"/>
      <c r="G59" s="30"/>
      <c r="H59" s="2"/>
    </row>
    <row r="60" spans="1:8" ht="51" customHeight="1">
      <c r="A60" s="58"/>
      <c r="B60" s="57" t="s">
        <v>56</v>
      </c>
      <c r="C60" s="57"/>
      <c r="D60" s="57"/>
      <c r="E60" s="57"/>
      <c r="F60" s="57"/>
      <c r="G60" s="57"/>
      <c r="H60" s="2"/>
    </row>
    <row r="61" spans="1:8" ht="203.25" customHeight="1">
      <c r="A61" s="58"/>
      <c r="B61" s="56" t="s">
        <v>57</v>
      </c>
      <c r="C61" s="56"/>
      <c r="D61" s="56"/>
      <c r="E61" s="56"/>
      <c r="F61" s="56"/>
      <c r="G61" s="56"/>
      <c r="H61" s="5"/>
    </row>
    <row r="62" spans="1:8" ht="15.75">
      <c r="A62" s="58"/>
      <c r="B62" s="30"/>
      <c r="C62" s="30"/>
      <c r="D62" s="30"/>
      <c r="E62" s="30"/>
      <c r="F62" s="30"/>
      <c r="G62" s="30"/>
      <c r="H62" s="2"/>
    </row>
    <row r="63" spans="1:8" ht="15.75">
      <c r="A63" s="58"/>
      <c r="B63" s="76" t="s">
        <v>58</v>
      </c>
      <c r="C63" s="76"/>
      <c r="D63" s="76"/>
      <c r="E63" s="76"/>
      <c r="F63" s="76"/>
      <c r="G63" s="76"/>
      <c r="H63" s="2"/>
    </row>
    <row r="64" spans="1:8" ht="129" customHeight="1">
      <c r="A64" s="58"/>
      <c r="B64" s="56" t="s">
        <v>59</v>
      </c>
      <c r="C64" s="56"/>
      <c r="D64" s="56"/>
      <c r="E64" s="56"/>
      <c r="F64" s="56"/>
      <c r="G64" s="56"/>
      <c r="H64" s="5"/>
    </row>
    <row r="65" spans="1:8" ht="15.75">
      <c r="A65" s="58"/>
      <c r="B65" s="30"/>
      <c r="C65" s="30"/>
      <c r="D65" s="30"/>
      <c r="E65" s="30"/>
      <c r="F65" s="30"/>
      <c r="G65" s="30"/>
      <c r="H65" s="2"/>
    </row>
    <row r="66" spans="1:8" ht="15.75">
      <c r="A66" s="58"/>
      <c r="B66" s="76" t="s">
        <v>60</v>
      </c>
      <c r="C66" s="76"/>
      <c r="D66" s="76"/>
      <c r="E66" s="76"/>
      <c r="F66" s="76"/>
      <c r="G66" s="76"/>
      <c r="H66" s="2"/>
    </row>
    <row r="67" spans="1:8" ht="114" customHeight="1">
      <c r="A67" s="58"/>
      <c r="B67" s="56" t="s">
        <v>48</v>
      </c>
      <c r="C67" s="56"/>
      <c r="D67" s="56"/>
      <c r="E67" s="56"/>
      <c r="F67" s="56"/>
      <c r="G67" s="56"/>
      <c r="H67" s="5"/>
    </row>
    <row r="68" spans="1:8" ht="15.75">
      <c r="A68" s="58"/>
      <c r="B68" s="30"/>
      <c r="C68" s="30"/>
      <c r="D68" s="30"/>
      <c r="E68" s="30"/>
      <c r="F68" s="30"/>
      <c r="G68" s="30"/>
      <c r="H68" s="2"/>
    </row>
    <row r="69" spans="1:8" ht="15.75">
      <c r="A69" s="58"/>
      <c r="B69" s="2"/>
      <c r="C69" s="2"/>
      <c r="D69" s="2"/>
      <c r="E69" s="2"/>
      <c r="F69" s="2"/>
      <c r="G69" s="2"/>
      <c r="H69" s="2"/>
    </row>
    <row r="70" spans="1:8" ht="26.25">
      <c r="A70" s="58"/>
      <c r="B70" s="73" t="s">
        <v>61</v>
      </c>
      <c r="C70" s="73"/>
      <c r="D70" s="73"/>
      <c r="E70" s="73"/>
      <c r="F70" s="73"/>
      <c r="G70" s="73"/>
      <c r="H70" s="73"/>
    </row>
    <row r="71" spans="1:8" ht="15.75">
      <c r="A71" s="58"/>
      <c r="B71" s="74" t="s">
        <v>62</v>
      </c>
      <c r="C71" s="74"/>
      <c r="D71" s="74"/>
      <c r="E71" s="74"/>
      <c r="F71" s="74"/>
      <c r="G71" s="74"/>
      <c r="H71" s="2"/>
    </row>
    <row r="72" spans="1:8" ht="15.75">
      <c r="A72" s="58"/>
      <c r="B72" s="2"/>
      <c r="C72" s="2"/>
      <c r="D72" s="2"/>
      <c r="E72" s="2"/>
      <c r="F72" s="2"/>
      <c r="G72" s="2"/>
      <c r="H72" s="2"/>
    </row>
    <row r="73" spans="1:8" ht="21">
      <c r="A73" s="58"/>
      <c r="B73" s="32" t="s">
        <v>63</v>
      </c>
      <c r="C73" s="2"/>
      <c r="D73" s="2"/>
      <c r="E73" s="2"/>
      <c r="F73" s="2"/>
      <c r="G73" s="2"/>
      <c r="H73" s="2"/>
    </row>
    <row r="74" spans="1:8" ht="37.5" customHeight="1">
      <c r="A74" s="58"/>
      <c r="B74" s="60" t="s">
        <v>64</v>
      </c>
      <c r="C74" s="60"/>
      <c r="D74" s="60"/>
      <c r="E74" s="60"/>
      <c r="F74" s="60"/>
      <c r="G74" s="60"/>
      <c r="H74" s="2"/>
    </row>
    <row r="75" spans="1:8" ht="15.75">
      <c r="A75" s="58"/>
      <c r="B75" s="2"/>
      <c r="C75" s="2"/>
      <c r="D75" s="2"/>
      <c r="E75" s="2"/>
      <c r="F75" s="2"/>
      <c r="G75" s="2"/>
      <c r="H75" s="2"/>
    </row>
    <row r="76" spans="1:8" ht="18.75">
      <c r="A76" s="58"/>
      <c r="B76" s="75" t="s">
        <v>65</v>
      </c>
      <c r="C76" s="75"/>
      <c r="D76" s="75" t="s">
        <v>66</v>
      </c>
      <c r="E76" s="75"/>
      <c r="F76" s="75" t="s">
        <v>67</v>
      </c>
      <c r="G76" s="75"/>
      <c r="H76" s="2"/>
    </row>
    <row r="77" spans="1:8" ht="18">
      <c r="A77" s="58"/>
      <c r="B77" s="71" t="s">
        <v>68</v>
      </c>
      <c r="C77" s="71"/>
      <c r="D77" s="71" t="s">
        <v>69</v>
      </c>
      <c r="E77" s="71"/>
      <c r="F77" s="72" t="s">
        <v>70</v>
      </c>
      <c r="G77" s="72"/>
      <c r="H77" s="11"/>
    </row>
    <row r="78" spans="1:8" ht="18">
      <c r="A78" s="58"/>
      <c r="B78" s="71" t="s">
        <v>71</v>
      </c>
      <c r="C78" s="71"/>
      <c r="D78" s="71" t="s">
        <v>72</v>
      </c>
      <c r="E78" s="71"/>
      <c r="F78" s="72" t="s">
        <v>73</v>
      </c>
      <c r="G78" s="72"/>
      <c r="H78" s="11"/>
    </row>
    <row r="79" spans="1:8" ht="18">
      <c r="A79" s="58"/>
      <c r="B79" s="71" t="s">
        <v>74</v>
      </c>
      <c r="C79" s="71"/>
      <c r="D79" s="71" t="s">
        <v>75</v>
      </c>
      <c r="E79" s="71"/>
      <c r="F79" s="72" t="s">
        <v>76</v>
      </c>
      <c r="G79" s="72"/>
      <c r="H79" s="11"/>
    </row>
    <row r="80" spans="1:8" ht="18">
      <c r="A80" s="58"/>
      <c r="B80" s="71" t="s">
        <v>77</v>
      </c>
      <c r="C80" s="71"/>
      <c r="D80" s="71" t="s">
        <v>78</v>
      </c>
      <c r="E80" s="71"/>
      <c r="F80" s="71" t="s">
        <v>79</v>
      </c>
      <c r="G80" s="71"/>
      <c r="H80" s="11"/>
    </row>
    <row r="81" spans="1:8" ht="18">
      <c r="A81" s="58"/>
      <c r="B81" s="71" t="s">
        <v>80</v>
      </c>
      <c r="C81" s="71"/>
      <c r="D81" s="71" t="s">
        <v>81</v>
      </c>
      <c r="E81" s="71"/>
      <c r="F81" s="72" t="s">
        <v>82</v>
      </c>
      <c r="G81" s="72"/>
      <c r="H81" s="11"/>
    </row>
    <row r="82" spans="1:8" ht="18">
      <c r="A82" s="58"/>
      <c r="B82" s="71" t="s">
        <v>83</v>
      </c>
      <c r="C82" s="71"/>
      <c r="D82" s="71" t="s">
        <v>84</v>
      </c>
      <c r="E82" s="71"/>
      <c r="F82" s="71" t="s">
        <v>85</v>
      </c>
      <c r="G82" s="71"/>
      <c r="H82" s="11"/>
    </row>
    <row r="83" spans="1:8" ht="15.75">
      <c r="A83" s="58"/>
      <c r="B83" s="71"/>
      <c r="C83" s="71"/>
      <c r="D83" s="71"/>
      <c r="E83" s="71"/>
      <c r="F83" s="72"/>
      <c r="G83" s="72"/>
      <c r="H83" s="11"/>
    </row>
    <row r="84" spans="1:8" ht="15.75">
      <c r="A84" s="58"/>
      <c r="B84" s="71"/>
      <c r="C84" s="71"/>
      <c r="D84" s="71"/>
      <c r="E84" s="71"/>
      <c r="F84" s="72"/>
      <c r="G84" s="72"/>
      <c r="H84" s="11"/>
    </row>
    <row r="85" spans="1:8" ht="15.75">
      <c r="A85" s="58"/>
      <c r="B85" s="71"/>
      <c r="C85" s="71"/>
      <c r="D85" s="71"/>
      <c r="E85" s="71"/>
      <c r="F85" s="71"/>
      <c r="G85" s="71"/>
      <c r="H85" s="11"/>
    </row>
    <row r="86" spans="1:8" ht="15.75">
      <c r="A86" s="58"/>
      <c r="B86" s="71"/>
      <c r="C86" s="71"/>
      <c r="D86" s="71"/>
      <c r="E86" s="71"/>
      <c r="F86" s="71"/>
      <c r="G86" s="71"/>
      <c r="H86" s="11"/>
    </row>
    <row r="87" spans="1:8" ht="15.75">
      <c r="A87" s="58"/>
      <c r="B87" s="69"/>
      <c r="C87" s="69"/>
      <c r="D87" s="69"/>
      <c r="E87" s="69"/>
      <c r="F87" s="69"/>
      <c r="G87" s="69"/>
      <c r="H87" s="11"/>
    </row>
    <row r="88" spans="1:8" ht="15.75">
      <c r="A88" s="58"/>
      <c r="B88" s="21"/>
      <c r="C88" s="21"/>
      <c r="D88" s="21"/>
      <c r="E88" s="21"/>
      <c r="F88" s="21"/>
      <c r="G88" s="21"/>
      <c r="H88" s="2"/>
    </row>
    <row r="89" spans="1:8" ht="21">
      <c r="A89" s="58"/>
      <c r="B89" s="32" t="s">
        <v>86</v>
      </c>
      <c r="C89" s="2"/>
      <c r="D89" s="2"/>
      <c r="E89" s="2"/>
      <c r="F89" s="2"/>
      <c r="G89" s="2"/>
      <c r="H89" s="2"/>
    </row>
    <row r="90" spans="1:8" ht="36" customHeight="1">
      <c r="A90" s="58"/>
      <c r="B90" s="60" t="s">
        <v>87</v>
      </c>
      <c r="C90" s="60"/>
      <c r="D90" s="60"/>
      <c r="E90" s="60"/>
      <c r="F90" s="60"/>
      <c r="G90" s="60"/>
      <c r="H90" s="2"/>
    </row>
    <row r="91" spans="1:8" ht="15.75">
      <c r="A91" s="58"/>
      <c r="B91" s="2"/>
      <c r="C91" s="2"/>
      <c r="D91" s="2"/>
      <c r="E91" s="2"/>
      <c r="F91" s="2"/>
      <c r="G91" s="2"/>
      <c r="H91" s="2"/>
    </row>
    <row r="92" spans="1:8" ht="21">
      <c r="A92" s="58"/>
      <c r="B92" s="70" t="s">
        <v>88</v>
      </c>
      <c r="C92" s="70"/>
      <c r="D92" s="33" t="s">
        <v>89</v>
      </c>
      <c r="E92" s="33" t="s">
        <v>90</v>
      </c>
      <c r="F92" s="70" t="s">
        <v>91</v>
      </c>
      <c r="G92" s="70"/>
      <c r="H92" s="2"/>
    </row>
    <row r="93" spans="1:8" ht="18.75">
      <c r="A93" s="58"/>
      <c r="B93" s="34"/>
      <c r="C93" s="34"/>
      <c r="D93" s="34"/>
      <c r="E93" s="34"/>
      <c r="F93" s="34"/>
      <c r="G93" s="34"/>
      <c r="H93" s="2"/>
    </row>
    <row r="94" spans="1:8" ht="18.75">
      <c r="A94" s="58"/>
      <c r="B94" s="66" t="s">
        <v>92</v>
      </c>
      <c r="C94" s="66"/>
      <c r="D94" s="66"/>
      <c r="E94" s="66"/>
      <c r="F94" s="66"/>
      <c r="G94" s="66"/>
      <c r="H94" s="2"/>
    </row>
    <row r="95" spans="1:8" ht="15.75">
      <c r="A95" s="58"/>
      <c r="B95" s="63" t="s">
        <v>93</v>
      </c>
      <c r="C95" s="63"/>
      <c r="D95" s="35" t="s">
        <v>94</v>
      </c>
      <c r="E95" s="36">
        <v>25</v>
      </c>
      <c r="F95" s="64">
        <v>375</v>
      </c>
      <c r="G95" s="64"/>
      <c r="H95" s="11"/>
    </row>
    <row r="96" spans="1:8" ht="15.75">
      <c r="A96" s="58"/>
      <c r="B96" s="63" t="s">
        <v>95</v>
      </c>
      <c r="C96" s="63"/>
      <c r="D96" s="35">
        <v>3</v>
      </c>
      <c r="E96" s="36">
        <v>30</v>
      </c>
      <c r="F96" s="64">
        <v>90</v>
      </c>
      <c r="G96" s="64"/>
      <c r="H96" s="11"/>
    </row>
    <row r="97" spans="1:8" ht="15.75">
      <c r="A97" s="58"/>
      <c r="B97" s="63" t="s">
        <v>96</v>
      </c>
      <c r="C97" s="63"/>
      <c r="D97" s="35" t="s">
        <v>97</v>
      </c>
      <c r="E97" s="36" t="s">
        <v>98</v>
      </c>
      <c r="F97" s="64">
        <v>1280</v>
      </c>
      <c r="G97" s="64"/>
      <c r="H97" s="11"/>
    </row>
    <row r="98" spans="1:8" ht="15.75">
      <c r="A98" s="58"/>
      <c r="B98" s="63" t="s">
        <v>99</v>
      </c>
      <c r="C98" s="63"/>
      <c r="D98" s="35" t="s">
        <v>100</v>
      </c>
      <c r="E98" s="36" t="s">
        <v>101</v>
      </c>
      <c r="F98" s="64">
        <v>50</v>
      </c>
      <c r="G98" s="64"/>
      <c r="H98" s="11"/>
    </row>
    <row r="99" spans="1:8" ht="15.75">
      <c r="A99" s="58"/>
      <c r="B99" s="63" t="s">
        <v>102</v>
      </c>
      <c r="C99" s="63"/>
      <c r="D99" s="35"/>
      <c r="E99" s="36"/>
      <c r="F99" s="64">
        <f t="shared" ref="F99:F104" si="0">D99*E99</f>
        <v>0</v>
      </c>
      <c r="G99" s="64"/>
      <c r="H99" s="11"/>
    </row>
    <row r="100" spans="1:8" ht="15.75">
      <c r="A100" s="58"/>
      <c r="B100" s="63"/>
      <c r="C100" s="63"/>
      <c r="D100" s="35"/>
      <c r="E100" s="36"/>
      <c r="F100" s="64">
        <f t="shared" si="0"/>
        <v>0</v>
      </c>
      <c r="G100" s="64"/>
      <c r="H100" s="11"/>
    </row>
    <row r="101" spans="1:8" ht="15.75">
      <c r="A101" s="58"/>
      <c r="B101" s="63"/>
      <c r="C101" s="63"/>
      <c r="D101" s="35"/>
      <c r="E101" s="36"/>
      <c r="F101" s="64">
        <f t="shared" si="0"/>
        <v>0</v>
      </c>
      <c r="G101" s="64"/>
      <c r="H101" s="11"/>
    </row>
    <row r="102" spans="1:8" ht="15.75">
      <c r="A102" s="58"/>
      <c r="B102" s="63"/>
      <c r="C102" s="63"/>
      <c r="D102" s="35"/>
      <c r="E102" s="36"/>
      <c r="F102" s="64">
        <f t="shared" si="0"/>
        <v>0</v>
      </c>
      <c r="G102" s="64"/>
      <c r="H102" s="11"/>
    </row>
    <row r="103" spans="1:8" ht="15.75">
      <c r="A103" s="58"/>
      <c r="B103" s="63"/>
      <c r="C103" s="63"/>
      <c r="D103" s="35"/>
      <c r="E103" s="36"/>
      <c r="F103" s="64">
        <f t="shared" si="0"/>
        <v>0</v>
      </c>
      <c r="G103" s="64"/>
      <c r="H103" s="11"/>
    </row>
    <row r="104" spans="1:8" ht="15.75">
      <c r="A104" s="58"/>
      <c r="B104" s="63"/>
      <c r="C104" s="63"/>
      <c r="D104" s="35"/>
      <c r="E104" s="36"/>
      <c r="F104" s="67">
        <f t="shared" si="0"/>
        <v>0</v>
      </c>
      <c r="G104" s="67"/>
      <c r="H104" s="11"/>
    </row>
    <row r="105" spans="1:8" ht="15.75">
      <c r="A105" s="58"/>
      <c r="B105" s="21"/>
      <c r="C105" s="21"/>
      <c r="D105" s="21"/>
      <c r="E105" s="37" t="s">
        <v>103</v>
      </c>
      <c r="F105" s="68">
        <f>SUM(F95:G104)</f>
        <v>1795</v>
      </c>
      <c r="G105" s="68"/>
      <c r="H105" s="5"/>
    </row>
    <row r="106" spans="1:8" ht="15.75">
      <c r="A106" s="58"/>
      <c r="B106" s="2"/>
      <c r="C106" s="2"/>
      <c r="D106" s="2"/>
      <c r="E106" s="22"/>
      <c r="F106" s="38"/>
      <c r="G106" s="38"/>
      <c r="H106" s="2"/>
    </row>
    <row r="107" spans="1:8" ht="18.75">
      <c r="A107" s="58"/>
      <c r="B107" s="66" t="s">
        <v>104</v>
      </c>
      <c r="C107" s="66"/>
      <c r="D107" s="66"/>
      <c r="E107" s="66"/>
      <c r="F107" s="66"/>
      <c r="G107" s="66"/>
      <c r="H107" s="2"/>
    </row>
    <row r="108" spans="1:8" ht="15.75">
      <c r="A108" s="58"/>
      <c r="B108" s="63" t="s">
        <v>105</v>
      </c>
      <c r="C108" s="63"/>
      <c r="D108" s="35"/>
      <c r="E108" s="36"/>
      <c r="F108" s="64">
        <v>90</v>
      </c>
      <c r="G108" s="64"/>
      <c r="H108" s="11"/>
    </row>
    <row r="109" spans="1:8" ht="15.75">
      <c r="A109" s="58"/>
      <c r="B109" s="63" t="s">
        <v>106</v>
      </c>
      <c r="C109" s="63"/>
      <c r="D109" s="35"/>
      <c r="E109" s="36"/>
      <c r="F109" s="64">
        <v>10</v>
      </c>
      <c r="G109" s="64"/>
      <c r="H109" s="11"/>
    </row>
    <row r="110" spans="1:8" ht="15.75">
      <c r="A110" s="58"/>
      <c r="B110" s="63"/>
      <c r="C110" s="63"/>
      <c r="D110" s="35"/>
      <c r="E110" s="36"/>
      <c r="F110" s="64">
        <f t="shared" ref="F110:F117" si="1">D110*E110</f>
        <v>0</v>
      </c>
      <c r="G110" s="64"/>
      <c r="H110" s="11"/>
    </row>
    <row r="111" spans="1:8" ht="15.75">
      <c r="A111" s="58"/>
      <c r="B111" s="63"/>
      <c r="C111" s="63"/>
      <c r="D111" s="35"/>
      <c r="E111" s="36"/>
      <c r="F111" s="64">
        <f t="shared" si="1"/>
        <v>0</v>
      </c>
      <c r="G111" s="64"/>
      <c r="H111" s="11"/>
    </row>
    <row r="112" spans="1:8" ht="15.75">
      <c r="A112" s="58"/>
      <c r="B112" s="63"/>
      <c r="C112" s="63"/>
      <c r="D112" s="35"/>
      <c r="E112" s="36"/>
      <c r="F112" s="64">
        <f t="shared" si="1"/>
        <v>0</v>
      </c>
      <c r="G112" s="64"/>
      <c r="H112" s="11"/>
    </row>
    <row r="113" spans="1:8" ht="15.75">
      <c r="A113" s="58"/>
      <c r="B113" s="63"/>
      <c r="C113" s="63"/>
      <c r="D113" s="35"/>
      <c r="E113" s="36"/>
      <c r="F113" s="64">
        <f t="shared" si="1"/>
        <v>0</v>
      </c>
      <c r="G113" s="64"/>
      <c r="H113" s="11"/>
    </row>
    <row r="114" spans="1:8" ht="15.75">
      <c r="A114" s="58"/>
      <c r="B114" s="63"/>
      <c r="C114" s="63"/>
      <c r="D114" s="35"/>
      <c r="E114" s="36"/>
      <c r="F114" s="64">
        <f t="shared" si="1"/>
        <v>0</v>
      </c>
      <c r="G114" s="64"/>
      <c r="H114" s="11"/>
    </row>
    <row r="115" spans="1:8" ht="15.75">
      <c r="A115" s="58"/>
      <c r="B115" s="63"/>
      <c r="C115" s="63"/>
      <c r="D115" s="35"/>
      <c r="E115" s="36"/>
      <c r="F115" s="64">
        <f t="shared" si="1"/>
        <v>0</v>
      </c>
      <c r="G115" s="64"/>
      <c r="H115" s="11"/>
    </row>
    <row r="116" spans="1:8" ht="15.75">
      <c r="A116" s="58"/>
      <c r="B116" s="63"/>
      <c r="C116" s="63"/>
      <c r="D116" s="35"/>
      <c r="E116" s="36"/>
      <c r="F116" s="64">
        <f t="shared" si="1"/>
        <v>0</v>
      </c>
      <c r="G116" s="64"/>
      <c r="H116" s="11"/>
    </row>
    <row r="117" spans="1:8" ht="15.75">
      <c r="A117" s="58"/>
      <c r="B117" s="63"/>
      <c r="C117" s="63"/>
      <c r="D117" s="35"/>
      <c r="E117" s="36"/>
      <c r="F117" s="64">
        <f t="shared" si="1"/>
        <v>0</v>
      </c>
      <c r="G117" s="64"/>
      <c r="H117" s="11"/>
    </row>
    <row r="118" spans="1:8" ht="15.75">
      <c r="A118" s="58"/>
      <c r="B118" s="29"/>
      <c r="C118" s="29"/>
      <c r="D118" s="39"/>
      <c r="E118" s="37" t="s">
        <v>103</v>
      </c>
      <c r="F118" s="65">
        <f>SUM(F108:G117)</f>
        <v>100</v>
      </c>
      <c r="G118" s="65"/>
      <c r="H118" s="5"/>
    </row>
    <row r="119" spans="1:8" ht="15.75">
      <c r="A119" s="58"/>
      <c r="B119" s="40"/>
      <c r="C119" s="40"/>
      <c r="D119" s="41"/>
      <c r="E119" s="22"/>
      <c r="F119" s="38"/>
      <c r="G119" s="38"/>
      <c r="H119" s="2"/>
    </row>
    <row r="120" spans="1:8" ht="18.75">
      <c r="A120" s="58"/>
      <c r="B120" s="66" t="s">
        <v>107</v>
      </c>
      <c r="C120" s="66"/>
      <c r="D120" s="66"/>
      <c r="E120" s="66"/>
      <c r="F120" s="66"/>
      <c r="G120" s="66"/>
      <c r="H120" s="2"/>
    </row>
    <row r="121" spans="1:8" ht="15.75">
      <c r="A121" s="58"/>
      <c r="B121" s="63"/>
      <c r="C121" s="63"/>
      <c r="D121" s="35"/>
      <c r="E121" s="36"/>
      <c r="F121" s="64">
        <f t="shared" ref="F121:F130" si="2">D121*E121</f>
        <v>0</v>
      </c>
      <c r="G121" s="64"/>
      <c r="H121" s="11"/>
    </row>
    <row r="122" spans="1:8" ht="15.75">
      <c r="A122" s="58"/>
      <c r="B122" s="63"/>
      <c r="C122" s="63"/>
      <c r="D122" s="35"/>
      <c r="E122" s="36"/>
      <c r="F122" s="64">
        <f t="shared" si="2"/>
        <v>0</v>
      </c>
      <c r="G122" s="64"/>
      <c r="H122" s="11"/>
    </row>
    <row r="123" spans="1:8" ht="15.75">
      <c r="A123" s="58"/>
      <c r="B123" s="63"/>
      <c r="C123" s="63"/>
      <c r="D123" s="35"/>
      <c r="E123" s="36"/>
      <c r="F123" s="64">
        <f t="shared" si="2"/>
        <v>0</v>
      </c>
      <c r="G123" s="64"/>
      <c r="H123" s="11"/>
    </row>
    <row r="124" spans="1:8" ht="15.75">
      <c r="A124" s="58"/>
      <c r="B124" s="63"/>
      <c r="C124" s="63"/>
      <c r="D124" s="35"/>
      <c r="E124" s="36"/>
      <c r="F124" s="64">
        <f t="shared" si="2"/>
        <v>0</v>
      </c>
      <c r="G124" s="64"/>
      <c r="H124" s="11"/>
    </row>
    <row r="125" spans="1:8" ht="15.75">
      <c r="A125" s="58"/>
      <c r="B125" s="63"/>
      <c r="C125" s="63"/>
      <c r="D125" s="35"/>
      <c r="E125" s="36"/>
      <c r="F125" s="64">
        <f t="shared" si="2"/>
        <v>0</v>
      </c>
      <c r="G125" s="64"/>
      <c r="H125" s="11"/>
    </row>
    <row r="126" spans="1:8" ht="15.75">
      <c r="A126" s="58"/>
      <c r="B126" s="63"/>
      <c r="C126" s="63"/>
      <c r="D126" s="35"/>
      <c r="E126" s="36"/>
      <c r="F126" s="64">
        <f t="shared" si="2"/>
        <v>0</v>
      </c>
      <c r="G126" s="64"/>
      <c r="H126" s="11"/>
    </row>
    <row r="127" spans="1:8" ht="15.75">
      <c r="A127" s="58"/>
      <c r="B127" s="63"/>
      <c r="C127" s="63"/>
      <c r="D127" s="35"/>
      <c r="E127" s="36"/>
      <c r="F127" s="64">
        <f t="shared" si="2"/>
        <v>0</v>
      </c>
      <c r="G127" s="64"/>
      <c r="H127" s="11"/>
    </row>
    <row r="128" spans="1:8" ht="15.75">
      <c r="A128" s="58"/>
      <c r="B128" s="63"/>
      <c r="C128" s="63"/>
      <c r="D128" s="35"/>
      <c r="E128" s="36"/>
      <c r="F128" s="64">
        <f t="shared" si="2"/>
        <v>0</v>
      </c>
      <c r="G128" s="64"/>
      <c r="H128" s="11"/>
    </row>
    <row r="129" spans="1:8" ht="15.75">
      <c r="A129" s="58"/>
      <c r="B129" s="63"/>
      <c r="C129" s="63"/>
      <c r="D129" s="35"/>
      <c r="E129" s="36"/>
      <c r="F129" s="64">
        <f t="shared" si="2"/>
        <v>0</v>
      </c>
      <c r="G129" s="64"/>
      <c r="H129" s="11"/>
    </row>
    <row r="130" spans="1:8" ht="15.75">
      <c r="A130" s="58"/>
      <c r="B130" s="63"/>
      <c r="C130" s="63"/>
      <c r="D130" s="35"/>
      <c r="E130" s="36"/>
      <c r="F130" s="64">
        <f t="shared" si="2"/>
        <v>0</v>
      </c>
      <c r="G130" s="64"/>
      <c r="H130" s="11"/>
    </row>
    <row r="131" spans="1:8" ht="15.75">
      <c r="A131" s="58"/>
      <c r="B131" s="29"/>
      <c r="C131" s="29"/>
      <c r="D131" s="39"/>
      <c r="E131" s="37" t="s">
        <v>103</v>
      </c>
      <c r="F131" s="65">
        <f>SUM(F121:G130)</f>
        <v>0</v>
      </c>
      <c r="G131" s="65"/>
      <c r="H131" s="5"/>
    </row>
    <row r="132" spans="1:8" ht="15.75">
      <c r="A132" s="58"/>
      <c r="B132" s="40"/>
      <c r="C132" s="40"/>
      <c r="D132" s="41"/>
      <c r="E132" s="22"/>
      <c r="F132" s="38"/>
      <c r="G132" s="38"/>
      <c r="H132" s="2"/>
    </row>
    <row r="133" spans="1:8" ht="18.75">
      <c r="A133" s="58"/>
      <c r="B133" s="66" t="s">
        <v>108</v>
      </c>
      <c r="C133" s="66"/>
      <c r="D133" s="66"/>
      <c r="E133" s="66"/>
      <c r="F133" s="66"/>
      <c r="G133" s="66"/>
      <c r="H133" s="2"/>
    </row>
    <row r="134" spans="1:8" ht="15.75">
      <c r="A134" s="58"/>
      <c r="B134" s="63"/>
      <c r="C134" s="63"/>
      <c r="D134" s="35"/>
      <c r="E134" s="36"/>
      <c r="F134" s="64">
        <f t="shared" ref="F134:F143" si="3">D134*E134</f>
        <v>0</v>
      </c>
      <c r="G134" s="64"/>
      <c r="H134" s="11"/>
    </row>
    <row r="135" spans="1:8" ht="15.75">
      <c r="A135" s="58"/>
      <c r="B135" s="63"/>
      <c r="C135" s="63"/>
      <c r="D135" s="35"/>
      <c r="E135" s="36"/>
      <c r="F135" s="64">
        <f t="shared" si="3"/>
        <v>0</v>
      </c>
      <c r="G135" s="64"/>
      <c r="H135" s="11"/>
    </row>
    <row r="136" spans="1:8" ht="15.75">
      <c r="A136" s="58"/>
      <c r="B136" s="63"/>
      <c r="C136" s="63"/>
      <c r="D136" s="35"/>
      <c r="E136" s="36"/>
      <c r="F136" s="64">
        <f t="shared" si="3"/>
        <v>0</v>
      </c>
      <c r="G136" s="64"/>
      <c r="H136" s="11"/>
    </row>
    <row r="137" spans="1:8" ht="15.75">
      <c r="A137" s="58"/>
      <c r="B137" s="63"/>
      <c r="C137" s="63"/>
      <c r="D137" s="35"/>
      <c r="E137" s="36"/>
      <c r="F137" s="64">
        <f t="shared" si="3"/>
        <v>0</v>
      </c>
      <c r="G137" s="64"/>
      <c r="H137" s="11"/>
    </row>
    <row r="138" spans="1:8" ht="15.75">
      <c r="A138" s="58"/>
      <c r="B138" s="63"/>
      <c r="C138" s="63"/>
      <c r="D138" s="35"/>
      <c r="E138" s="36"/>
      <c r="F138" s="64">
        <f t="shared" si="3"/>
        <v>0</v>
      </c>
      <c r="G138" s="64"/>
      <c r="H138" s="11"/>
    </row>
    <row r="139" spans="1:8" ht="15.75">
      <c r="A139" s="58"/>
      <c r="B139" s="63"/>
      <c r="C139" s="63"/>
      <c r="D139" s="35"/>
      <c r="E139" s="36"/>
      <c r="F139" s="64">
        <f t="shared" si="3"/>
        <v>0</v>
      </c>
      <c r="G139" s="64"/>
      <c r="H139" s="11"/>
    </row>
    <row r="140" spans="1:8" ht="15.75">
      <c r="A140" s="58"/>
      <c r="B140" s="63"/>
      <c r="C140" s="63"/>
      <c r="D140" s="35"/>
      <c r="E140" s="36"/>
      <c r="F140" s="64">
        <f t="shared" si="3"/>
        <v>0</v>
      </c>
      <c r="G140" s="64"/>
      <c r="H140" s="11"/>
    </row>
    <row r="141" spans="1:8" ht="15.75">
      <c r="A141" s="58"/>
      <c r="B141" s="63"/>
      <c r="C141" s="63"/>
      <c r="D141" s="35"/>
      <c r="E141" s="36"/>
      <c r="F141" s="64">
        <f t="shared" si="3"/>
        <v>0</v>
      </c>
      <c r="G141" s="64"/>
      <c r="H141" s="11"/>
    </row>
    <row r="142" spans="1:8" ht="15.75">
      <c r="A142" s="58"/>
      <c r="B142" s="63"/>
      <c r="C142" s="63"/>
      <c r="D142" s="35"/>
      <c r="E142" s="36"/>
      <c r="F142" s="64">
        <f t="shared" si="3"/>
        <v>0</v>
      </c>
      <c r="G142" s="64"/>
      <c r="H142" s="11"/>
    </row>
    <row r="143" spans="1:8" ht="15.75">
      <c r="A143" s="58"/>
      <c r="B143" s="63"/>
      <c r="C143" s="63"/>
      <c r="D143" s="35"/>
      <c r="E143" s="36"/>
      <c r="F143" s="64">
        <f t="shared" si="3"/>
        <v>0</v>
      </c>
      <c r="G143" s="64"/>
      <c r="H143" s="11"/>
    </row>
    <row r="144" spans="1:8" ht="15.75">
      <c r="A144" s="58"/>
      <c r="B144" s="29"/>
      <c r="C144" s="29"/>
      <c r="D144" s="39"/>
      <c r="E144" s="37" t="s">
        <v>103</v>
      </c>
      <c r="F144" s="65">
        <f>SUM(F134:G143)</f>
        <v>0</v>
      </c>
      <c r="G144" s="65"/>
      <c r="H144" s="5"/>
    </row>
    <row r="145" spans="1:8" ht="15.75">
      <c r="A145" s="58"/>
      <c r="B145" s="40"/>
      <c r="C145" s="40"/>
      <c r="D145" s="41"/>
      <c r="E145" s="22"/>
      <c r="F145" s="38"/>
      <c r="G145" s="38"/>
      <c r="H145" s="2"/>
    </row>
    <row r="146" spans="1:8" ht="18.75">
      <c r="A146" s="58"/>
      <c r="B146" s="66" t="s">
        <v>109</v>
      </c>
      <c r="C146" s="66"/>
      <c r="D146" s="66"/>
      <c r="E146" s="66"/>
      <c r="F146" s="66"/>
      <c r="G146" s="66"/>
      <c r="H146" s="2"/>
    </row>
    <row r="147" spans="1:8" ht="15.75">
      <c r="A147" s="58"/>
      <c r="B147" s="63"/>
      <c r="C147" s="63"/>
      <c r="D147" s="35"/>
      <c r="E147" s="36"/>
      <c r="F147" s="64">
        <f t="shared" ref="F147:F156" si="4">D147*E147</f>
        <v>0</v>
      </c>
      <c r="G147" s="64"/>
      <c r="H147" s="11"/>
    </row>
    <row r="148" spans="1:8" ht="15.75">
      <c r="A148" s="58"/>
      <c r="B148" s="63"/>
      <c r="C148" s="63"/>
      <c r="D148" s="35"/>
      <c r="E148" s="36"/>
      <c r="F148" s="64">
        <f t="shared" si="4"/>
        <v>0</v>
      </c>
      <c r="G148" s="64"/>
      <c r="H148" s="11"/>
    </row>
    <row r="149" spans="1:8" ht="15.75">
      <c r="A149" s="58"/>
      <c r="B149" s="63"/>
      <c r="C149" s="63"/>
      <c r="D149" s="35"/>
      <c r="E149" s="36"/>
      <c r="F149" s="64">
        <f t="shared" si="4"/>
        <v>0</v>
      </c>
      <c r="G149" s="64"/>
      <c r="H149" s="11"/>
    </row>
    <row r="150" spans="1:8" ht="15.75">
      <c r="A150" s="58"/>
      <c r="B150" s="63"/>
      <c r="C150" s="63"/>
      <c r="D150" s="35"/>
      <c r="E150" s="36"/>
      <c r="F150" s="64">
        <f t="shared" si="4"/>
        <v>0</v>
      </c>
      <c r="G150" s="64"/>
      <c r="H150" s="11"/>
    </row>
    <row r="151" spans="1:8" ht="15.75">
      <c r="A151" s="58"/>
      <c r="B151" s="63"/>
      <c r="C151" s="63"/>
      <c r="D151" s="35"/>
      <c r="E151" s="36"/>
      <c r="F151" s="64">
        <f t="shared" si="4"/>
        <v>0</v>
      </c>
      <c r="G151" s="64"/>
      <c r="H151" s="11"/>
    </row>
    <row r="152" spans="1:8" ht="15.75">
      <c r="A152" s="58"/>
      <c r="B152" s="63"/>
      <c r="C152" s="63"/>
      <c r="D152" s="35"/>
      <c r="E152" s="36"/>
      <c r="F152" s="64">
        <f t="shared" si="4"/>
        <v>0</v>
      </c>
      <c r="G152" s="64"/>
      <c r="H152" s="11"/>
    </row>
    <row r="153" spans="1:8" ht="15.75">
      <c r="A153" s="58"/>
      <c r="B153" s="63"/>
      <c r="C153" s="63"/>
      <c r="D153" s="35"/>
      <c r="E153" s="36"/>
      <c r="F153" s="64">
        <f t="shared" si="4"/>
        <v>0</v>
      </c>
      <c r="G153" s="64"/>
      <c r="H153" s="11"/>
    </row>
    <row r="154" spans="1:8" ht="15.75">
      <c r="A154" s="58"/>
      <c r="B154" s="63"/>
      <c r="C154" s="63"/>
      <c r="D154" s="35"/>
      <c r="E154" s="36"/>
      <c r="F154" s="64">
        <f t="shared" si="4"/>
        <v>0</v>
      </c>
      <c r="G154" s="64"/>
      <c r="H154" s="11"/>
    </row>
    <row r="155" spans="1:8" ht="15.75">
      <c r="A155" s="58"/>
      <c r="B155" s="63"/>
      <c r="C155" s="63"/>
      <c r="D155" s="35"/>
      <c r="E155" s="36"/>
      <c r="F155" s="64">
        <f t="shared" si="4"/>
        <v>0</v>
      </c>
      <c r="G155" s="64"/>
      <c r="H155" s="11"/>
    </row>
    <row r="156" spans="1:8" ht="15.75">
      <c r="A156" s="58"/>
      <c r="B156" s="63"/>
      <c r="C156" s="63"/>
      <c r="D156" s="35"/>
      <c r="E156" s="36"/>
      <c r="F156" s="64">
        <f t="shared" si="4"/>
        <v>0</v>
      </c>
      <c r="G156" s="64"/>
      <c r="H156" s="11"/>
    </row>
    <row r="157" spans="1:8" ht="15.75">
      <c r="A157" s="58"/>
      <c r="B157" s="29"/>
      <c r="C157" s="29"/>
      <c r="D157" s="39"/>
      <c r="E157" s="37" t="s">
        <v>103</v>
      </c>
      <c r="F157" s="65">
        <f>SUM(F147:G156)</f>
        <v>0</v>
      </c>
      <c r="G157" s="65"/>
      <c r="H157" s="5"/>
    </row>
    <row r="158" spans="1:8" ht="15.75">
      <c r="A158" s="58"/>
      <c r="B158" s="40"/>
      <c r="C158" s="40"/>
      <c r="D158" s="41"/>
      <c r="E158" s="2"/>
      <c r="F158" s="42"/>
      <c r="G158" s="42"/>
      <c r="H158" s="2"/>
    </row>
    <row r="159" spans="1:8" ht="21">
      <c r="A159" s="58"/>
      <c r="B159" s="40"/>
      <c r="C159" s="40"/>
      <c r="D159" s="41"/>
      <c r="E159" s="43" t="s">
        <v>110</v>
      </c>
      <c r="F159" s="62">
        <f>SUM(F157,F144,F131,F118,F105)</f>
        <v>1895</v>
      </c>
      <c r="G159" s="62"/>
      <c r="H159" s="5"/>
    </row>
    <row r="160" spans="1:8" ht="15.75">
      <c r="A160" s="58"/>
      <c r="B160" s="40"/>
      <c r="C160" s="40"/>
      <c r="D160" s="41"/>
      <c r="E160" s="2"/>
      <c r="F160" s="38"/>
      <c r="G160" s="38"/>
      <c r="H160" s="2"/>
    </row>
    <row r="161" spans="1:8" ht="35.25" customHeight="1">
      <c r="A161" s="58"/>
      <c r="B161" s="57" t="s">
        <v>111</v>
      </c>
      <c r="C161" s="57"/>
      <c r="D161" s="57"/>
      <c r="E161" s="57"/>
      <c r="F161" s="57"/>
      <c r="G161" s="57"/>
      <c r="H161" s="2"/>
    </row>
    <row r="162" spans="1:8" ht="79.5" customHeight="1">
      <c r="A162" s="58"/>
      <c r="B162" s="56" t="s">
        <v>112</v>
      </c>
      <c r="C162" s="56"/>
      <c r="D162" s="56"/>
      <c r="E162" s="56"/>
      <c r="F162" s="56"/>
      <c r="G162" s="56"/>
      <c r="H162" s="5"/>
    </row>
    <row r="163" spans="1:8" ht="15.75">
      <c r="A163" s="58"/>
      <c r="B163" s="30"/>
      <c r="C163" s="30"/>
      <c r="D163" s="30"/>
      <c r="E163" s="30"/>
      <c r="F163" s="30"/>
      <c r="G163" s="30"/>
      <c r="H163" s="2"/>
    </row>
    <row r="164" spans="1:8" ht="16.5" customHeight="1">
      <c r="A164" s="58"/>
      <c r="B164" s="57" t="s">
        <v>113</v>
      </c>
      <c r="C164" s="57"/>
      <c r="D164" s="57"/>
      <c r="E164" s="57"/>
      <c r="F164" s="57"/>
      <c r="G164" s="57"/>
      <c r="H164" s="2"/>
    </row>
    <row r="165" spans="1:8" ht="60" customHeight="1">
      <c r="A165" s="58"/>
      <c r="B165" s="56"/>
      <c r="C165" s="56"/>
      <c r="D165" s="56"/>
      <c r="E165" s="56"/>
      <c r="F165" s="56"/>
      <c r="G165" s="56"/>
      <c r="H165" s="5"/>
    </row>
    <row r="166" spans="1:8" ht="15.75">
      <c r="A166" s="58"/>
      <c r="B166" s="30"/>
      <c r="C166" s="30"/>
      <c r="D166" s="30"/>
      <c r="E166" s="30"/>
      <c r="F166" s="30"/>
      <c r="G166" s="30"/>
      <c r="H166" s="2"/>
    </row>
    <row r="167" spans="1:8" ht="15.75">
      <c r="A167" s="58"/>
      <c r="B167" s="2"/>
      <c r="C167" s="2"/>
      <c r="D167" s="2"/>
      <c r="E167" s="2"/>
      <c r="F167" s="2"/>
      <c r="G167" s="2"/>
      <c r="H167" s="2"/>
    </row>
    <row r="168" spans="1:8" ht="26.25">
      <c r="A168" s="58"/>
      <c r="B168" s="44" t="s">
        <v>114</v>
      </c>
      <c r="C168" s="44"/>
      <c r="D168" s="44"/>
      <c r="E168" s="44"/>
      <c r="F168" s="44"/>
      <c r="G168" s="44"/>
      <c r="H168" s="44"/>
    </row>
    <row r="169" spans="1:8" ht="15.75">
      <c r="A169" s="58"/>
      <c r="B169" s="2"/>
      <c r="C169" s="2"/>
      <c r="D169" s="2"/>
      <c r="E169" s="2"/>
      <c r="F169" s="2"/>
      <c r="G169" s="2"/>
      <c r="H169" s="2"/>
    </row>
    <row r="170" spans="1:8" ht="33" customHeight="1">
      <c r="A170" s="58"/>
      <c r="B170" s="57" t="s">
        <v>115</v>
      </c>
      <c r="C170" s="57"/>
      <c r="D170" s="57"/>
      <c r="E170" s="57"/>
      <c r="F170" s="57"/>
      <c r="G170" s="57"/>
      <c r="H170" s="2"/>
    </row>
    <row r="171" spans="1:8" ht="61.5" customHeight="1">
      <c r="A171" s="58"/>
      <c r="B171" s="56" t="s">
        <v>116</v>
      </c>
      <c r="C171" s="56"/>
      <c r="D171" s="56"/>
      <c r="E171" s="56"/>
      <c r="F171" s="56"/>
      <c r="G171" s="56"/>
      <c r="H171" s="5"/>
    </row>
    <row r="172" spans="1:8" ht="15.75">
      <c r="A172" s="58"/>
      <c r="B172" s="30"/>
      <c r="C172" s="30"/>
      <c r="D172" s="30"/>
      <c r="E172" s="30"/>
      <c r="F172" s="30"/>
      <c r="G172" s="30"/>
      <c r="H172" s="2"/>
    </row>
    <row r="173" spans="1:8" ht="16.5" customHeight="1">
      <c r="A173" s="58"/>
      <c r="B173" s="57" t="s">
        <v>113</v>
      </c>
      <c r="C173" s="57"/>
      <c r="D173" s="57"/>
      <c r="E173" s="57"/>
      <c r="F173" s="57"/>
      <c r="G173" s="57"/>
      <c r="H173" s="2"/>
    </row>
    <row r="174" spans="1:8" ht="57" customHeight="1">
      <c r="A174" s="58"/>
      <c r="B174" s="56"/>
      <c r="C174" s="56"/>
      <c r="D174" s="56"/>
      <c r="E174" s="56"/>
      <c r="F174" s="56"/>
      <c r="G174" s="56"/>
      <c r="H174" s="5"/>
    </row>
    <row r="175" spans="1:8" ht="15.75" customHeight="1">
      <c r="A175" s="58"/>
      <c r="B175" s="52"/>
      <c r="C175" s="52"/>
      <c r="D175" s="52"/>
      <c r="E175" s="52"/>
      <c r="F175" s="52"/>
      <c r="G175" s="52"/>
      <c r="H175" s="2"/>
    </row>
    <row r="176" spans="1:8" ht="30" customHeight="1">
      <c r="A176" s="58"/>
      <c r="B176" s="53" t="s">
        <v>117</v>
      </c>
      <c r="C176" s="53"/>
      <c r="D176" s="53"/>
      <c r="E176" s="53"/>
      <c r="F176" s="53"/>
      <c r="G176" s="53"/>
      <c r="H176" s="2"/>
    </row>
    <row r="177" spans="1:8" ht="7.5" customHeight="1">
      <c r="A177" s="58"/>
      <c r="B177" s="54"/>
      <c r="C177" s="54"/>
      <c r="D177" s="55"/>
      <c r="E177" s="55"/>
      <c r="F177" s="54"/>
      <c r="G177" s="54"/>
      <c r="H177" s="2"/>
    </row>
    <row r="178" spans="1:8" ht="15.75">
      <c r="A178" s="58"/>
      <c r="B178" s="54"/>
      <c r="C178" s="54"/>
      <c r="D178" s="45" t="s">
        <v>118</v>
      </c>
      <c r="E178" s="45" t="s">
        <v>119</v>
      </c>
      <c r="F178" s="54"/>
      <c r="G178" s="54"/>
      <c r="H178" s="2"/>
    </row>
    <row r="179" spans="1:8" ht="15.75">
      <c r="A179" s="58"/>
      <c r="B179" s="54"/>
      <c r="C179" s="54"/>
      <c r="D179" s="46" t="s">
        <v>120</v>
      </c>
      <c r="E179" s="47" t="s">
        <v>121</v>
      </c>
      <c r="F179" s="54"/>
      <c r="G179" s="54"/>
      <c r="H179" s="2"/>
    </row>
    <row r="180" spans="1:8" ht="14.25" customHeight="1">
      <c r="A180" s="58"/>
      <c r="B180" s="54"/>
      <c r="C180" s="54"/>
      <c r="D180" s="45" t="s">
        <v>122</v>
      </c>
      <c r="E180" s="45"/>
      <c r="F180" s="54"/>
      <c r="G180" s="54"/>
      <c r="H180" s="2"/>
    </row>
    <row r="181" spans="1:8" ht="6.75" customHeight="1">
      <c r="A181" s="58"/>
      <c r="B181" s="54"/>
      <c r="C181" s="54"/>
      <c r="D181" s="48"/>
      <c r="E181" s="48"/>
      <c r="F181" s="54"/>
      <c r="G181" s="54"/>
      <c r="H181" s="2"/>
    </row>
    <row r="182" spans="1:8" ht="36.75" customHeight="1">
      <c r="A182" s="58"/>
      <c r="B182" s="56" t="s">
        <v>123</v>
      </c>
      <c r="C182" s="56"/>
      <c r="D182" s="56"/>
      <c r="E182" s="56"/>
      <c r="F182" s="56"/>
      <c r="G182" s="56"/>
      <c r="H182" s="5"/>
    </row>
    <row r="183" spans="1:8" ht="15.75">
      <c r="A183" s="58"/>
      <c r="B183" s="30"/>
      <c r="C183" s="30"/>
      <c r="D183" s="30"/>
      <c r="E183" s="30"/>
      <c r="F183" s="30"/>
      <c r="G183" s="30"/>
      <c r="H183" s="2"/>
    </row>
    <row r="184" spans="1:8" ht="16.5" customHeight="1">
      <c r="A184" s="58"/>
      <c r="B184" s="57" t="s">
        <v>124</v>
      </c>
      <c r="C184" s="57"/>
      <c r="D184" s="57"/>
      <c r="E184" s="57"/>
      <c r="F184" s="57"/>
      <c r="G184" s="57"/>
      <c r="H184" s="2"/>
    </row>
    <row r="185" spans="1:8" ht="57" customHeight="1">
      <c r="A185" s="58"/>
      <c r="B185" s="56" t="s">
        <v>125</v>
      </c>
      <c r="C185" s="56"/>
      <c r="D185" s="56"/>
      <c r="E185" s="56"/>
      <c r="F185" s="56"/>
      <c r="G185" s="56"/>
      <c r="H185" s="2"/>
    </row>
    <row r="186" spans="1:8" ht="15.75">
      <c r="A186" s="58"/>
      <c r="B186" s="2"/>
      <c r="C186" s="2"/>
      <c r="D186" s="2"/>
      <c r="E186" s="2"/>
      <c r="F186" s="2"/>
      <c r="G186" s="2"/>
      <c r="H186" s="2"/>
    </row>
    <row r="187" spans="1:8" ht="54.75" customHeight="1">
      <c r="A187" s="58"/>
      <c r="B187" s="60" t="s">
        <v>126</v>
      </c>
      <c r="C187" s="60"/>
      <c r="D187" s="60"/>
      <c r="E187" s="60"/>
      <c r="F187" s="60"/>
      <c r="G187" s="60"/>
      <c r="H187" s="2"/>
    </row>
    <row r="188" spans="1:8" ht="15.75">
      <c r="A188" s="58"/>
      <c r="B188" s="2"/>
      <c r="C188" s="2"/>
      <c r="D188" s="2"/>
      <c r="E188" s="2"/>
      <c r="F188" s="2"/>
      <c r="G188" s="2"/>
      <c r="H188" s="2"/>
    </row>
    <row r="189" spans="1:8" ht="16.5" customHeight="1">
      <c r="A189" s="58"/>
      <c r="B189" s="61" t="s">
        <v>127</v>
      </c>
      <c r="C189" s="61"/>
      <c r="D189" s="61"/>
      <c r="E189" s="61"/>
      <c r="F189" s="61"/>
      <c r="G189" s="61"/>
      <c r="H189" s="2"/>
    </row>
    <row r="190" spans="1:8" ht="110.25" customHeight="1">
      <c r="A190" s="58"/>
      <c r="B190" s="56" t="s">
        <v>128</v>
      </c>
      <c r="C190" s="56"/>
      <c r="D190" s="56"/>
      <c r="E190" s="56"/>
      <c r="F190" s="56"/>
      <c r="G190" s="56"/>
      <c r="H190" s="5"/>
    </row>
    <row r="191" spans="1:8" ht="15.75">
      <c r="A191" s="58"/>
      <c r="B191" s="30"/>
      <c r="C191" s="30"/>
      <c r="D191" s="30"/>
      <c r="E191" s="30"/>
      <c r="F191" s="30"/>
      <c r="G191" s="30"/>
      <c r="H191" s="2"/>
    </row>
    <row r="192" spans="1:8" ht="16.5" customHeight="1">
      <c r="A192" s="58"/>
      <c r="B192" s="61" t="s">
        <v>129</v>
      </c>
      <c r="C192" s="61"/>
      <c r="D192" s="61"/>
      <c r="E192" s="61"/>
      <c r="F192" s="61"/>
      <c r="G192" s="61"/>
      <c r="H192" s="2"/>
    </row>
    <row r="193" spans="1:8" ht="99" customHeight="1">
      <c r="A193" s="58"/>
      <c r="B193" s="56" t="s">
        <v>130</v>
      </c>
      <c r="C193" s="56"/>
      <c r="D193" s="56"/>
      <c r="E193" s="56"/>
      <c r="F193" s="56"/>
      <c r="G193" s="56"/>
      <c r="H193" s="5"/>
    </row>
    <row r="194" spans="1:8" ht="15.75">
      <c r="A194" s="58"/>
      <c r="B194" s="30"/>
      <c r="C194" s="30"/>
      <c r="D194" s="30"/>
      <c r="E194" s="30"/>
      <c r="F194" s="30"/>
      <c r="G194" s="30"/>
      <c r="H194" s="2"/>
    </row>
    <row r="195" spans="1:8" ht="23.25">
      <c r="A195" s="58"/>
      <c r="B195" s="59" t="s">
        <v>131</v>
      </c>
      <c r="C195" s="59"/>
      <c r="D195" s="59"/>
      <c r="E195" s="59"/>
      <c r="F195" s="59"/>
      <c r="G195" s="59"/>
      <c r="H195" s="58"/>
    </row>
    <row r="196" spans="1:8" ht="15.75">
      <c r="A196" s="58"/>
      <c r="B196" s="2"/>
      <c r="C196" s="2"/>
      <c r="D196" s="2"/>
      <c r="E196" s="2"/>
      <c r="F196" s="2"/>
      <c r="G196" s="2"/>
      <c r="H196" s="58"/>
    </row>
    <row r="197" spans="1:8" ht="23.25">
      <c r="A197" s="58"/>
      <c r="B197" s="59"/>
      <c r="C197" s="59"/>
      <c r="D197" s="59"/>
      <c r="E197" s="59"/>
      <c r="F197" s="59"/>
      <c r="G197" s="59"/>
      <c r="H197" s="58"/>
    </row>
  </sheetData>
  <sheetProtection selectLockedCells="1" selectUnlockedCells="1"/>
  <mergeCells count="238">
    <mergeCell ref="A1:A197"/>
    <mergeCell ref="B1:G1"/>
    <mergeCell ref="B2:G2"/>
    <mergeCell ref="B4:G10"/>
    <mergeCell ref="B11:H11"/>
    <mergeCell ref="B13:C13"/>
    <mergeCell ref="D13:G13"/>
    <mergeCell ref="B14:C14"/>
    <mergeCell ref="B15:C15"/>
    <mergeCell ref="F15:G15"/>
    <mergeCell ref="B16:C17"/>
    <mergeCell ref="D16:E17"/>
    <mergeCell ref="B20:H20"/>
    <mergeCell ref="B22:C22"/>
    <mergeCell ref="B23:C23"/>
    <mergeCell ref="D23:E23"/>
    <mergeCell ref="B24:C24"/>
    <mergeCell ref="D24:E24"/>
    <mergeCell ref="B25:C25"/>
    <mergeCell ref="D25:E25"/>
    <mergeCell ref="B26:C26"/>
    <mergeCell ref="D26:E26"/>
    <mergeCell ref="B27:C27"/>
    <mergeCell ref="D27:E27"/>
    <mergeCell ref="B29:C29"/>
    <mergeCell ref="B30:C30"/>
    <mergeCell ref="D30:E30"/>
    <mergeCell ref="B31:C31"/>
    <mergeCell ref="D31:E31"/>
    <mergeCell ref="B32:C32"/>
    <mergeCell ref="D32:E32"/>
    <mergeCell ref="B33:C33"/>
    <mergeCell ref="D33:E33"/>
    <mergeCell ref="B34:C34"/>
    <mergeCell ref="D34:E34"/>
    <mergeCell ref="B36:C36"/>
    <mergeCell ref="D36:E36"/>
    <mergeCell ref="D37:E37"/>
    <mergeCell ref="D38:E38"/>
    <mergeCell ref="D39:E39"/>
    <mergeCell ref="D41:E41"/>
    <mergeCell ref="B43:C43"/>
    <mergeCell ref="B44:C44"/>
    <mergeCell ref="D44:E44"/>
    <mergeCell ref="B45:C45"/>
    <mergeCell ref="D45:E45"/>
    <mergeCell ref="B46:C46"/>
    <mergeCell ref="D46:E46"/>
    <mergeCell ref="B49:H49"/>
    <mergeCell ref="B51:G51"/>
    <mergeCell ref="B52:G52"/>
    <mergeCell ref="B54:G54"/>
    <mergeCell ref="B55:G55"/>
    <mergeCell ref="B57:G57"/>
    <mergeCell ref="B58:G58"/>
    <mergeCell ref="B60:G60"/>
    <mergeCell ref="B61:G61"/>
    <mergeCell ref="B63:G63"/>
    <mergeCell ref="B64:G64"/>
    <mergeCell ref="B66:G66"/>
    <mergeCell ref="B67:G67"/>
    <mergeCell ref="B70:H70"/>
    <mergeCell ref="B71:G71"/>
    <mergeCell ref="B74:G74"/>
    <mergeCell ref="B76:C76"/>
    <mergeCell ref="D76:E76"/>
    <mergeCell ref="F76:G76"/>
    <mergeCell ref="B77:C77"/>
    <mergeCell ref="D77:E77"/>
    <mergeCell ref="F77:G77"/>
    <mergeCell ref="B78:C78"/>
    <mergeCell ref="D78:E78"/>
    <mergeCell ref="F78:G78"/>
    <mergeCell ref="B79:C79"/>
    <mergeCell ref="D79:E79"/>
    <mergeCell ref="F79:G79"/>
    <mergeCell ref="B80:C80"/>
    <mergeCell ref="D80:E80"/>
    <mergeCell ref="F80:G80"/>
    <mergeCell ref="B81:C81"/>
    <mergeCell ref="D81:E81"/>
    <mergeCell ref="F81:G81"/>
    <mergeCell ref="B82:C82"/>
    <mergeCell ref="D82:E82"/>
    <mergeCell ref="F82:G82"/>
    <mergeCell ref="B83:C83"/>
    <mergeCell ref="D83:E83"/>
    <mergeCell ref="F83:G83"/>
    <mergeCell ref="B84:C84"/>
    <mergeCell ref="D84:E84"/>
    <mergeCell ref="F84:G84"/>
    <mergeCell ref="B85:C85"/>
    <mergeCell ref="D85:E85"/>
    <mergeCell ref="F85:G85"/>
    <mergeCell ref="B86:C86"/>
    <mergeCell ref="D86:E86"/>
    <mergeCell ref="F86:G86"/>
    <mergeCell ref="B87:C87"/>
    <mergeCell ref="D87:E87"/>
    <mergeCell ref="F87:G87"/>
    <mergeCell ref="B90:G90"/>
    <mergeCell ref="B92:C92"/>
    <mergeCell ref="F92:G92"/>
    <mergeCell ref="B94:G94"/>
    <mergeCell ref="B95:C95"/>
    <mergeCell ref="F95:G95"/>
    <mergeCell ref="B96:C96"/>
    <mergeCell ref="F96:G96"/>
    <mergeCell ref="B97:C97"/>
    <mergeCell ref="F97:G97"/>
    <mergeCell ref="B98:C98"/>
    <mergeCell ref="F98:G98"/>
    <mergeCell ref="B99:C99"/>
    <mergeCell ref="F99:G99"/>
    <mergeCell ref="B100:C100"/>
    <mergeCell ref="F100:G100"/>
    <mergeCell ref="B101:C101"/>
    <mergeCell ref="F101:G101"/>
    <mergeCell ref="B102:C102"/>
    <mergeCell ref="F102:G102"/>
    <mergeCell ref="B103:C103"/>
    <mergeCell ref="F103:G103"/>
    <mergeCell ref="B104:C104"/>
    <mergeCell ref="F104:G104"/>
    <mergeCell ref="F105:G105"/>
    <mergeCell ref="B107:G107"/>
    <mergeCell ref="B108:C108"/>
    <mergeCell ref="F108:G108"/>
    <mergeCell ref="B109:C109"/>
    <mergeCell ref="F109:G109"/>
    <mergeCell ref="B110:C110"/>
    <mergeCell ref="F110:G110"/>
    <mergeCell ref="B111:C111"/>
    <mergeCell ref="F111:G111"/>
    <mergeCell ref="B112:C112"/>
    <mergeCell ref="F112:G112"/>
    <mergeCell ref="B113:C113"/>
    <mergeCell ref="F113:G113"/>
    <mergeCell ref="B114:C114"/>
    <mergeCell ref="F114:G114"/>
    <mergeCell ref="B115:C115"/>
    <mergeCell ref="F115:G115"/>
    <mergeCell ref="B116:C116"/>
    <mergeCell ref="F116:G116"/>
    <mergeCell ref="B117:C117"/>
    <mergeCell ref="F117:G117"/>
    <mergeCell ref="F118:G118"/>
    <mergeCell ref="B120:G120"/>
    <mergeCell ref="B121:C121"/>
    <mergeCell ref="F121:G121"/>
    <mergeCell ref="B122:C122"/>
    <mergeCell ref="F122:G122"/>
    <mergeCell ref="B123:C123"/>
    <mergeCell ref="F123:G123"/>
    <mergeCell ref="B124:C124"/>
    <mergeCell ref="F124:G124"/>
    <mergeCell ref="B125:C125"/>
    <mergeCell ref="F125:G125"/>
    <mergeCell ref="B126:C126"/>
    <mergeCell ref="F126:G126"/>
    <mergeCell ref="B127:C127"/>
    <mergeCell ref="F127:G127"/>
    <mergeCell ref="B128:C128"/>
    <mergeCell ref="F128:G128"/>
    <mergeCell ref="B129:C129"/>
    <mergeCell ref="F129:G129"/>
    <mergeCell ref="B130:C130"/>
    <mergeCell ref="F130:G130"/>
    <mergeCell ref="F131:G131"/>
    <mergeCell ref="B133:G133"/>
    <mergeCell ref="B134:C134"/>
    <mergeCell ref="F134:G134"/>
    <mergeCell ref="B135:C135"/>
    <mergeCell ref="F135:G135"/>
    <mergeCell ref="B136:C136"/>
    <mergeCell ref="F136:G136"/>
    <mergeCell ref="B137:C137"/>
    <mergeCell ref="F137:G137"/>
    <mergeCell ref="B138:C138"/>
    <mergeCell ref="F138:G138"/>
    <mergeCell ref="B139:C139"/>
    <mergeCell ref="F139:G139"/>
    <mergeCell ref="B140:C140"/>
    <mergeCell ref="F140:G140"/>
    <mergeCell ref="B141:C141"/>
    <mergeCell ref="F141:G141"/>
    <mergeCell ref="B142:C142"/>
    <mergeCell ref="F142:G142"/>
    <mergeCell ref="B143:C143"/>
    <mergeCell ref="F143:G143"/>
    <mergeCell ref="F144:G144"/>
    <mergeCell ref="B146:G146"/>
    <mergeCell ref="B147:C147"/>
    <mergeCell ref="F147:G147"/>
    <mergeCell ref="B148:C148"/>
    <mergeCell ref="F148:G148"/>
    <mergeCell ref="B149:C149"/>
    <mergeCell ref="F149:G149"/>
    <mergeCell ref="B150:C150"/>
    <mergeCell ref="F150:G150"/>
    <mergeCell ref="B151:C151"/>
    <mergeCell ref="F151:G151"/>
    <mergeCell ref="B152:C152"/>
    <mergeCell ref="F152:G152"/>
    <mergeCell ref="B153:C153"/>
    <mergeCell ref="F153:G153"/>
    <mergeCell ref="B154:C154"/>
    <mergeCell ref="F154:G154"/>
    <mergeCell ref="B155:C155"/>
    <mergeCell ref="F155:G155"/>
    <mergeCell ref="B156:C156"/>
    <mergeCell ref="F156:G156"/>
    <mergeCell ref="F157:G157"/>
    <mergeCell ref="F159:G159"/>
    <mergeCell ref="B161:G161"/>
    <mergeCell ref="B162:G162"/>
    <mergeCell ref="B164:G164"/>
    <mergeCell ref="B165:G165"/>
    <mergeCell ref="B170:G170"/>
    <mergeCell ref="B171:G171"/>
    <mergeCell ref="B173:G173"/>
    <mergeCell ref="B174:G174"/>
    <mergeCell ref="B175:G175"/>
    <mergeCell ref="B176:G176"/>
    <mergeCell ref="B177:C181"/>
    <mergeCell ref="D177:E177"/>
    <mergeCell ref="F177:G181"/>
    <mergeCell ref="B182:G182"/>
    <mergeCell ref="B184:G184"/>
    <mergeCell ref="B185:G185"/>
    <mergeCell ref="H195:H197"/>
    <mergeCell ref="B197:G197"/>
    <mergeCell ref="B187:G187"/>
    <mergeCell ref="B189:G189"/>
    <mergeCell ref="B190:G190"/>
    <mergeCell ref="B192:G192"/>
    <mergeCell ref="B193:G193"/>
    <mergeCell ref="B195:G195"/>
  </mergeCells>
  <hyperlinks>
    <hyperlink ref="D33" r:id="rId1" xr:uid="{B64D78C7-ED20-43C5-B4D1-91632EA390E2}"/>
    <hyperlink ref="D25" r:id="rId2" xr:uid="{9F0C8976-F74C-4EAC-ABD4-683CEDF0CEDA}"/>
    <hyperlink ref="G37" r:id="rId3" xr:uid="{2158871A-ECC7-41AE-8B47-C6B9F2F13DA9}"/>
    <hyperlink ref="G38" r:id="rId4" xr:uid="{ADC1262B-E479-4A07-94F0-9D0EF2A8CDE9}"/>
    <hyperlink ref="G39" r:id="rId5" xr:uid="{66B6DBE1-5DF7-452E-A898-B24570AA2DBD}"/>
    <hyperlink ref="G40" r:id="rId6" xr:uid="{2FD858D2-3EE9-4694-9BE6-E5BF8BCFC662}"/>
    <hyperlink ref="G41" r:id="rId7" xr:uid="{9954CB33-DB55-473B-9412-49C47D84A1CB}"/>
    <hyperlink ref="D25:E25" r:id="rId8" display="pipaths2@illinois.edu" xr:uid="{8B0BC8D1-4E3E-4325-915C-3E18E705F1C7}"/>
    <hyperlink ref="D33:E33" r:id="rId9" display="elitzer2@illinois.edu" xr:uid="{C67FC950-27E0-4817-B6E1-EF913E8AB4B3}"/>
  </hyperlinks>
  <pageMargins left="0.7" right="0.7" top="0.75" bottom="0.75" header="0.51180555555555551" footer="0.51180555555555551"/>
  <pageSetup firstPageNumber="0" orientation="portrait" horizontalDpi="300" verticalDpi="300"/>
  <headerFooter alignWithMargins="0"/>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58933-607C-4536-A2E3-53B51C2C1491}">
  <dimension ref="A1"/>
  <sheetViews>
    <sheetView workbookViewId="0"/>
  </sheetViews>
  <sheetFormatPr defaultColWidth="8.7109375" defaultRowHeight="15"/>
  <cols>
    <col min="1" max="16384" width="8.7109375" style="1"/>
  </cols>
  <sheetData/>
  <sheetProtection selectLockedCells="1" selectUnlockedCells="1"/>
  <pageMargins left="0.7" right="0.7" top="0.75" bottom="0.75" header="0.51180555555555551" footer="0.51180555555555551"/>
  <pageSetup firstPageNumber="0"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F60BD-EC15-45F9-8570-8D06046E0747}">
  <dimension ref="A1"/>
  <sheetViews>
    <sheetView workbookViewId="0"/>
  </sheetViews>
  <sheetFormatPr defaultColWidth="8.7109375" defaultRowHeight="15"/>
  <cols>
    <col min="1" max="16384" width="8.7109375" style="1"/>
  </cols>
  <sheetData/>
  <sheetProtection selectLockedCells="1" selectUnlockedCells="1"/>
  <pageMargins left="0.7" right="0.7" top="0.75" bottom="0.75" header="0.51180555555555551" footer="0.51180555555555551"/>
  <pageSetup firstPageNumber="0" orientation="portrait" horizontalDpi="300"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6A94DC9-0C34-4D4D-876D-DB4F2293DC4B}"/>
</file>

<file path=customXml/itemProps2.xml><?xml version="1.0" encoding="utf-8"?>
<ds:datastoreItem xmlns:ds="http://schemas.openxmlformats.org/officeDocument/2006/customXml" ds:itemID="{08E5D9C6-3490-44C2-9CF7-0E8EB84A924E}"/>
</file>

<file path=customXml/itemProps3.xml><?xml version="1.0" encoding="utf-8"?>
<ds:datastoreItem xmlns:ds="http://schemas.openxmlformats.org/officeDocument/2006/customXml" ds:itemID="{F3B63234-8FE5-4A3B-9186-BB9DFCF7DF7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Maurer, Helen</cp:lastModifiedBy>
  <cp:revision/>
  <dcterms:created xsi:type="dcterms:W3CDTF">2024-12-11T19:37:15Z</dcterms:created>
  <dcterms:modified xsi:type="dcterms:W3CDTF">2024-12-11T19:41:25Z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