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xl/revisions/userNames1.xml" ContentType="application/vnd.openxmlformats-officedocument.spreadsheetml.userNam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4.xml" ContentType="application/vnd.openxmlformats-officedocument.spreadsheetml.revisionLog+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14700" yWindow="480" windowWidth="23160" windowHeight="13740" tabRatio="500"/>
  </bookViews>
  <sheets>
    <sheet name="SSC Step 2 Application" sheetId="1" r:id="rId1"/>
  </sheets>
  <calcPr calcId="145621"/>
  <customWorkbookViews>
    <customWorkbookView name="Collin Reeser - Personal View" guid="{07B88950-A679-45D2-B589-52FE51B0121E}" mergeInterval="0" personalView="1" maximized="1" windowWidth="1680" windowHeight="864" tabRatio="500" activeSheetId="1"/>
    <customWorkbookView name="Mark Taylor - Personal View" guid="{CBEF758E-D220-6A4D-8D3D-06B3ADB73C62}" mergeInterval="0" personalView="1" xWindow="81" yWindow="71" windowWidth="1015" windowHeight="970" tabRatio="500" activeSheetId="1" showFormulaBar="0"/>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E147" i="1" l="1"/>
  <c r="E157" i="1" s="1"/>
  <c r="E159" i="1" s="1"/>
  <c r="E148" i="1"/>
  <c r="E149" i="1"/>
  <c r="E150" i="1"/>
  <c r="E151" i="1"/>
  <c r="E152" i="1"/>
  <c r="E153" i="1"/>
  <c r="E154" i="1"/>
  <c r="E155" i="1"/>
  <c r="E156" i="1"/>
  <c r="E134" i="1"/>
  <c r="E135" i="1"/>
  <c r="E136" i="1"/>
  <c r="E137" i="1"/>
  <c r="E138" i="1"/>
  <c r="E139" i="1"/>
  <c r="E140" i="1"/>
  <c r="E141" i="1"/>
  <c r="E142" i="1"/>
  <c r="E143" i="1"/>
  <c r="E144" i="1"/>
  <c r="E121" i="1"/>
  <c r="E122" i="1"/>
  <c r="E123" i="1"/>
  <c r="E124" i="1"/>
  <c r="E125" i="1"/>
  <c r="E126" i="1"/>
  <c r="E127" i="1"/>
  <c r="E128" i="1"/>
  <c r="E129" i="1"/>
  <c r="E130" i="1"/>
  <c r="E108" i="1"/>
  <c r="E109" i="1"/>
  <c r="E118" i="1" s="1"/>
  <c r="E110" i="1"/>
  <c r="E111" i="1"/>
  <c r="E112" i="1"/>
  <c r="E113" i="1"/>
  <c r="E114" i="1"/>
  <c r="E115" i="1"/>
  <c r="E116" i="1"/>
  <c r="E117" i="1"/>
  <c r="E95" i="1"/>
  <c r="E96" i="1"/>
  <c r="E97" i="1"/>
  <c r="E98" i="1"/>
  <c r="E105" i="1" s="1"/>
  <c r="E99" i="1"/>
  <c r="E100" i="1"/>
  <c r="E101" i="1"/>
  <c r="E102" i="1"/>
  <c r="E103" i="1"/>
  <c r="E104" i="1"/>
  <c r="E131" i="1"/>
</calcChain>
</file>

<file path=xl/sharedStrings.xml><?xml version="1.0" encoding="utf-8"?>
<sst xmlns="http://schemas.openxmlformats.org/spreadsheetml/2006/main" count="139" uniqueCount="124">
  <si>
    <t xml:space="preserve">Solar Decathlon Web Site and class web pages.
There are already more than 6 professionally produced videos posted on youtube related to Solar Decathlon houses. There will be the opportunity to document the reabilitation of the Element house and present that in easly assessable video format
The College of Engineering 
The Chancelors Office
EBI Insider Quarterly </t>
    <phoneticPr fontId="83" type="noConversion"/>
  </si>
  <si>
    <t xml:space="preserve">The Element House at the Energy Farm project will provide continuous benefits to campus. Students will learn from the planning and construction of the project and will have access to monitor and evaluate the energy saving systems once operational. With the use of solar power, high efficiency systems and smart technology this project will be a net positive energy producer. </t>
    <phoneticPr fontId="83" type="noConversion"/>
  </si>
  <si>
    <t xml:space="preserve">Energy Farm Tour Publicity </t>
  </si>
  <si>
    <t>217-300-9015</t>
  </si>
  <si>
    <t xml:space="preserve">Dale Johnston </t>
  </si>
  <si>
    <t xml:space="preserve">Assistant Director </t>
  </si>
  <si>
    <t>Institute for Genomic Biology</t>
  </si>
  <si>
    <t>dkjohnst@illinois.edu</t>
  </si>
  <si>
    <t>217-244-5595</t>
  </si>
  <si>
    <t xml:space="preserve"> Powdercoted Metal Frame for Solar Array</t>
    <phoneticPr fontId="83" type="noConversion"/>
  </si>
  <si>
    <t>Element House Informational Sings Inside and Out</t>
    <phoneticPr fontId="83" type="noConversion"/>
  </si>
  <si>
    <t>Graduate Hourly and Overhead</t>
    <phoneticPr fontId="83" type="noConversion"/>
  </si>
  <si>
    <t>Power Inverter</t>
  </si>
  <si>
    <t>Web site</t>
  </si>
  <si>
    <t>Chancelors Office Donor video</t>
  </si>
  <si>
    <t>Grant</t>
  </si>
  <si>
    <t>Contractor work</t>
  </si>
  <si>
    <t xml:space="preserve">Solar installation </t>
  </si>
  <si>
    <t>Final report</t>
  </si>
  <si>
    <t>Monitoring Installation by Solar Decathlon Team</t>
  </si>
  <si>
    <t>Lighting</t>
  </si>
  <si>
    <t>Water heater</t>
  </si>
  <si>
    <t>Mini Split HVAC</t>
  </si>
  <si>
    <t xml:space="preserve">Monitoring </t>
  </si>
  <si>
    <t xml:space="preserve">Charging Station </t>
  </si>
  <si>
    <t>Element House Informational Brochure Printing</t>
  </si>
  <si>
    <t>NA</t>
  </si>
  <si>
    <t>Safety Equipment</t>
  </si>
  <si>
    <t>Hardware as needed for student projects</t>
  </si>
  <si>
    <t>Please list specific outreach goals and ways in which the outreach can be measured.</t>
  </si>
  <si>
    <t>Transportation</t>
  </si>
  <si>
    <t>Financial Contact</t>
  </si>
  <si>
    <t>Please estimate the greenhouse gas impact this project will have, if applicable. Use the University of Illinois at Urbana-Champaign Energy Management website (click here) to determine the cost of energy on campus and the following chart to determine GHG emissions:</t>
  </si>
  <si>
    <t>Please indicate how this project will involve or impact students. What role will students play in the project?</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</si>
  <si>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rPr>
      <t xml:space="preserve"> The SSC Program Advisor will work with the project team in conjunction with Illini Union Marketing to determine what is best suited for the project.</t>
    </r>
  </si>
  <si>
    <t>Please upload this completed application and supporting documentation…</t>
  </si>
  <si>
    <t>Energy, Education</t>
  </si>
  <si>
    <t>Mark Taylor</t>
  </si>
  <si>
    <t>Faculty Architecture</t>
  </si>
  <si>
    <t>Kevin Donovan</t>
  </si>
  <si>
    <t>Engineering</t>
  </si>
  <si>
    <t>Collin Reeser</t>
  </si>
  <si>
    <t>IGB</t>
  </si>
  <si>
    <t>Tim Mies</t>
  </si>
  <si>
    <t>tmies@illinois.edu</t>
  </si>
  <si>
    <t>Jim Sims</t>
  </si>
  <si>
    <t>Jimsimes@illinois.edu</t>
  </si>
  <si>
    <t>217-244-6425</t>
  </si>
  <si>
    <t>creeser2@illinois.edu</t>
  </si>
  <si>
    <t>kevin.p.donovan@gmail.com</t>
  </si>
  <si>
    <t>mstaylor@illinois.edu</t>
  </si>
  <si>
    <t>Element House at the Energy Farm</t>
  </si>
  <si>
    <t>No</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</si>
  <si>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</si>
  <si>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Have you applied for funding from SSC before? If so, for what project?</t>
  </si>
  <si>
    <t>SCOPE, SCHEDULE, AND BUDGET VERIFICATION</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</si>
  <si>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</si>
  <si>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</si>
  <si>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</si>
  <si>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</si>
  <si>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</si>
  <si>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</si>
  <si>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</si>
  <si>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</si>
  <si>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</si>
  <si>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</si>
  <si>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</si>
  <si>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</si>
  <si>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</si>
  <si>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</si>
  <si>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</si>
  <si>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EDUCATION, OUTREACH, AND PUBLICITY PLAN</t>
  </si>
  <si>
    <t>What is the plan for publicizing the project on campus? In addition to SSC, where will information about this project get reported?</t>
  </si>
  <si>
    <t>If the project required you to obtain information from Facilities &amp; Services Planning Division, please include that here and attach any supporting documentation.</t>
  </si>
  <si>
    <t>Scope &amp; Schedule</t>
  </si>
  <si>
    <t>Task</t>
  </si>
  <si>
    <t>Timeframe (# of weeks to completion)</t>
  </si>
  <si>
    <t>Estimated Completion Date</t>
  </si>
  <si>
    <t>Budget</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</si>
  <si>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</si>
  <si>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Subtotal</t>
  </si>
  <si>
    <t>Please select the topic area(s) that best describes your project:</t>
  </si>
  <si>
    <t>Funding Application: Step 2</t>
  </si>
  <si>
    <t>GENERAL INFORMATION</t>
  </si>
  <si>
    <t>Project Title:</t>
  </si>
  <si>
    <t>Total Amount Requested from SSC:</t>
  </si>
  <si>
    <t>Amount Requested as:</t>
  </si>
  <si>
    <t>(LOAN or GRANT)</t>
  </si>
  <si>
    <t>Topic Areas</t>
  </si>
  <si>
    <t>Energy</t>
  </si>
  <si>
    <t>Land</t>
  </si>
  <si>
    <t>Food &amp; Waste</t>
  </si>
  <si>
    <t>Education</t>
  </si>
  <si>
    <t>Water</t>
  </si>
  <si>
    <t>CONTACT INFORMATION</t>
  </si>
  <si>
    <t>Applicant/Project Leader</t>
  </si>
  <si>
    <t>Name:</t>
  </si>
  <si>
    <t>Unit/Department:</t>
  </si>
  <si>
    <t>Email:</t>
  </si>
  <si>
    <t>Phone Number:</t>
  </si>
  <si>
    <t>Organization Code (for CFOP):</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</si>
  <si>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</si>
  <si>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</si>
  <si>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</si>
  <si>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</si>
  <si>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</si>
  <si>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</si>
  <si>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</si>
  <si>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</si>
  <si>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</si>
  <si>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</si>
  <si>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Describe how the project will improve the sustainability of the Illinois campus and how the project goes above and beyond campus standards.</t>
  </si>
  <si>
    <t>Where will the project be located? Will special permissions be required to enact the project on this site? If so, please explain and attach any letters of support at the end of the application.</t>
  </si>
  <si>
    <t xml:space="preserve">Element House and the Energy Farm is intended to be an open access project, involving any persons or organizations that can benefit from planning, construction and end use of the facility. Current partners include the University of Illinois Energy Farm, the RSO Solar Decathlon, Architecture 567, and the College of Engineering.  Funding sources include The Energy Farm Field Research Center, The College of Engineering, and The Chancellors Office. </t>
  </si>
  <si>
    <t>Student involvement is crucial to the completion of this project as well as ongoing student projects. Architecture students are working with contracted engineers to design the solar arrays, the utility hookups, lighting systems, high efficiency appliances and fixtures. Funds from this grant will be used to bring on additional class projects. Upon completion The Element House will be a model of sustainable living for classes and students groups to tour and monitor energy usage.</t>
  </si>
  <si>
    <t xml:space="preserve">Once project is complete the Element house will require basic maintenance and upkeep as any other building project will. Daily upkeep will be covered by the Energy Farm. </t>
  </si>
  <si>
    <t>Electrical Wiring and Inverter/solar panel wiring</t>
  </si>
  <si>
    <t>Energy Farm - $15,000 funds contributed toward the foundation once the bid is received
College of Engineering - $10,000 Secured
Chancellors Office - $52,080 Secured (Note the secured funds brought the house back to campus and will pay for the foundation and site work not remidial work for the pv system that requires and new supporting frame and inverters that will enable the house to be grid tied.)</t>
  </si>
  <si>
    <t>Energy Farm Revolving Account - $15,000 funds contributed toward the foundation once the bid is received
College of Engineering - $10,000 Secured
Chancellors Office - $52,080 Secured</t>
  </si>
  <si>
    <t>269kWh / year / panel for ours or 8877 @ 33 panels.  14869 lbs CO2 / year.
Source: Evaluation of the Potential for Photovoltaic Power Generation in Illinois 2006 - Illinois State Water Survey</t>
  </si>
  <si>
    <t xml:space="preserve"> The 2007 Solar Decathlon house is coming home to Champaign Urbana to a permanent foundation at the University Energy Farm. Funds have been secured for its transportation,  placement on a permanent foundation, utility hook ups, and inspection of current systems to ensure safe working order. To upgrade the systems and bring the house up to code, funding must be secured for running new electrical,  re-design and construction of the solar array, lighting, HVAC updates and monitoring equipment. Upon completion, the element house will be a great asset to the University with its state of the art high efficiency systems with monitoring technology. The primary goal of this project is to have a fully functioning net negative energy residential model. To attain this goal, student groups will take on the design, construction, and monitoring tasks as they are fit to complete. </t>
  </si>
  <si>
    <t xml:space="preserve">The Element House at the Energy Farm project would greatly improve the sustainability of the Illinois campus with the addition of a net positive energy building. With the use of Solar power, high efficiency systems, and smart technology, this home is expected to produce more energy than it consumes. </t>
  </si>
  <si>
    <t xml:space="preserve">This project will be located at the University of Illinois Energy Farm at 4110 S. Race St. Urbana. Permissions for the project have already been granted by the current tenant of the Farm, The Energy Biosciences Institute. </t>
  </si>
  <si>
    <t xml:space="preserve">The Energy farm has an annual visitor count of aproximately 500 people including an annual open house and hosting multiple conference tours.  We can measure out reach in terms of number of classes, students, and visitors that pass through the house. Prof. Mark Taylor conducts a seminar every year focused on Innovative Solar Powered Homes. The rehabilitation of the Element House will become additional resource material for that class.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</si>
</sst>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quot;$&quot;\(#,##0.00\)"/>
    <numFmt numFmtId="165" formatCode="[&lt;=9999999]###\-####;\(###\)\ ###\-####"/>
  </numFmts>
  <fonts count="87" x14ac:knownFonts="1">
    <font>
      <sz val="10"/>
      <color indexed="8"/>
      <name val="Arial"/>
    </font>
    <font>
      <sz val="12"/>
      <color indexed="8"/>
      <name val="Calibri"/>
    </font>
    <font>
      <b/>
      <sz val="20"/>
      <color rgb="FF000090"/>
      <name val="Calibri"/>
    </font>
    <font>
      <b/>
      <sz val="16"/>
      <color indexed="8"/>
      <name val="Calibri"/>
    </font>
    <font>
      <sz val="12"/>
      <color indexed="8"/>
      <name val="Calibri"/>
    </font>
    <font>
      <b/>
      <sz val="12"/>
      <color indexed="8"/>
      <name val="Calibri"/>
    </font>
    <font>
      <sz val="36"/>
      <color indexed="17"/>
      <name val="Calibri"/>
    </font>
    <font>
      <sz val="12"/>
      <color indexed="8"/>
      <name val="Calibri"/>
    </font>
    <font>
      <b/>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12"/>
      <color indexed="8"/>
      <name val="Calibri"/>
    </font>
    <font>
      <sz val="12"/>
      <color indexed="8"/>
      <name val="Calibri"/>
    </font>
    <font>
      <b/>
      <sz val="14"/>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12"/>
      <color indexed="8"/>
      <name val="Calibri"/>
    </font>
    <font>
      <sz val="12"/>
      <color indexed="8"/>
      <name val="Calibri"/>
    </font>
    <font>
      <sz val="12"/>
      <color indexed="8"/>
      <name val="Calibri"/>
    </font>
    <font>
      <b/>
      <sz val="16"/>
      <color indexed="8"/>
      <name val="Calibri"/>
    </font>
    <font>
      <sz val="12"/>
      <color indexed="8"/>
      <name val="Calibri"/>
    </font>
    <font>
      <b/>
      <sz val="12"/>
      <color indexed="8"/>
      <name val="Calibri"/>
    </font>
    <font>
      <sz val="12"/>
      <color indexed="8"/>
      <name val="Calibri"/>
    </font>
    <font>
      <sz val="12"/>
      <color indexed="8"/>
      <name val="Calibri"/>
    </font>
    <font>
      <b/>
      <sz val="20"/>
      <color rgb="FF000090"/>
      <name val="Calibri"/>
    </font>
    <font>
      <sz val="12"/>
      <color indexed="8"/>
      <name val="Calibri"/>
    </font>
    <font>
      <b/>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20"/>
      <color indexed="8"/>
      <name val="Calibri"/>
    </font>
    <font>
      <b/>
      <sz val="14"/>
      <color indexed="8"/>
      <name val="Calibri"/>
    </font>
    <font>
      <sz val="12"/>
      <color indexed="8"/>
      <name val="Calibri"/>
    </font>
    <font>
      <sz val="12"/>
      <color indexed="8"/>
      <name val="Calibri"/>
    </font>
    <font>
      <b/>
      <sz val="16"/>
      <color indexed="8"/>
      <name val="Calibri"/>
    </font>
    <font>
      <sz val="12"/>
      <color indexed="8"/>
      <name val="Calibri"/>
    </font>
    <font>
      <b/>
      <sz val="16"/>
      <color indexed="8"/>
      <name val="Calibri"/>
    </font>
    <font>
      <b/>
      <sz val="24"/>
      <color rgb="FFE36C09"/>
      <name val="Calibri"/>
    </font>
    <font>
      <sz val="12"/>
      <color indexed="8"/>
      <name val="Calibri"/>
    </font>
    <font>
      <sz val="12"/>
      <color indexed="8"/>
      <name val="Calibri"/>
    </font>
    <font>
      <b/>
      <sz val="12"/>
      <color indexed="8"/>
      <name val="Calibri"/>
    </font>
    <font>
      <sz val="12"/>
      <color indexed="8"/>
      <name val="Calibri"/>
    </font>
    <font>
      <sz val="12"/>
      <color indexed="8"/>
      <name val="Calibri"/>
    </font>
    <font>
      <sz val="12"/>
      <color indexed="8"/>
      <name val="Calibri"/>
    </font>
    <font>
      <b/>
      <sz val="14"/>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16"/>
      <color indexed="8"/>
      <name val="Calibri"/>
    </font>
    <font>
      <sz val="12"/>
      <color indexed="8"/>
      <name val="Calibri"/>
    </font>
    <font>
      <sz val="12"/>
      <color indexed="8"/>
      <name val="Calibri"/>
    </font>
    <font>
      <b/>
      <sz val="12"/>
      <color indexed="8"/>
      <name val="Calibri"/>
    </font>
    <font>
      <b/>
      <sz val="20"/>
      <color indexed="8"/>
      <name val="Calibri"/>
    </font>
    <font>
      <b/>
      <sz val="12"/>
      <color indexed="8"/>
      <name val="Calibri"/>
    </font>
    <font>
      <sz val="12"/>
      <color indexed="8"/>
      <name val="Calibri"/>
    </font>
    <font>
      <sz val="12"/>
      <color indexed="8"/>
      <name val="Calibri"/>
    </font>
    <font>
      <sz val="12"/>
      <color indexed="8"/>
      <name val="Calibri"/>
    </font>
    <font>
      <b/>
      <sz val="12"/>
      <color indexed="8"/>
      <name val="Calibri"/>
    </font>
    <font>
      <sz val="12"/>
      <color indexed="8"/>
      <name val="Calibri"/>
    </font>
    <font>
      <u/>
      <sz val="10"/>
      <color indexed="12"/>
      <name val="Arial"/>
    </font>
    <font>
      <u/>
      <sz val="10"/>
      <color indexed="20"/>
      <name val="Arial"/>
    </font>
    <font>
      <sz val="14"/>
      <name val="Calibri"/>
      <family val="2"/>
      <scheme val="minor"/>
    </font>
    <font>
      <sz val="12"/>
      <color indexed="8"/>
      <name val="Calibri"/>
    </font>
    <font>
      <b/>
      <sz val="12"/>
      <color indexed="8"/>
      <name val="Calibri"/>
    </font>
    <font>
      <b/>
      <sz val="12"/>
      <name val="Calibri"/>
      <family val="2"/>
      <scheme val="minor"/>
    </font>
    <font>
      <sz val="8"/>
      <name val="Verdana"/>
    </font>
    <font>
      <u/>
      <sz val="10"/>
      <color indexed="12"/>
      <name val="Arial"/>
    </font>
    <font>
      <sz val="12"/>
      <color indexed="8"/>
      <name val="Calibri"/>
    </font>
    <font>
      <b/>
      <sz val="12"/>
      <color indexed="8"/>
      <name val="Calibri"/>
    </font>
  </fonts>
  <fills count="79">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69">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style="medium">
        <color auto="1"/>
      </bottom>
      <diagonal/>
    </border>
    <border>
      <left/>
      <right/>
      <top style="thin">
        <color auto="1"/>
      </top>
      <bottom/>
      <diagonal/>
    </border>
    <border>
      <left/>
      <right/>
      <top style="medium">
        <color auto="1"/>
      </top>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diagonal/>
    </border>
    <border>
      <left/>
      <right/>
      <top style="medium">
        <color auto="1"/>
      </top>
      <bottom style="medium">
        <color auto="1"/>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top/>
      <bottom style="thin">
        <color auto="1"/>
      </bottom>
      <diagonal/>
    </border>
    <border>
      <left/>
      <right style="thin">
        <color auto="1"/>
      </right>
      <top style="thin">
        <color auto="1"/>
      </top>
      <bottom style="medium">
        <color auto="1"/>
      </bottom>
      <diagonal/>
    </border>
    <border>
      <left/>
      <right style="thin">
        <color auto="1"/>
      </right>
      <top style="thin">
        <color auto="1"/>
      </top>
      <bottom/>
      <diagonal/>
    </border>
    <border>
      <left/>
      <right style="thin">
        <color auto="1"/>
      </right>
      <top/>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top/>
      <bottom style="thin">
        <color auto="1"/>
      </bottom>
      <diagonal/>
    </border>
    <border>
      <left/>
      <right/>
      <top style="medium">
        <color auto="1"/>
      </top>
      <bottom/>
      <diagonal/>
    </border>
    <border>
      <left/>
      <right style="medium">
        <color auto="1"/>
      </right>
      <top style="thin">
        <color auto="1"/>
      </top>
      <bottom style="medium">
        <color auto="1"/>
      </bottom>
      <diagonal/>
    </border>
    <border>
      <left style="medium">
        <color auto="1"/>
      </left>
      <right/>
      <top/>
      <bottom/>
      <diagonal/>
    </border>
    <border>
      <left/>
      <right/>
      <top/>
      <bottom style="medium">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medium">
        <color auto="1"/>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3">
    <xf numFmtId="0" fontId="0" fillId="0" borderId="0"/>
    <xf numFmtId="0" fontId="77" fillId="0" borderId="0" applyNumberFormat="0" applyFill="0" applyBorder="0" applyAlignment="0" applyProtection="0"/>
    <xf numFmtId="0" fontId="78" fillId="0" borderId="0" applyNumberFormat="0" applyFill="0" applyBorder="0" applyAlignment="0" applyProtection="0"/>
  </cellStyleXfs>
  <cellXfs count="133">
    <xf numFmtId="0" fontId="0" fillId="0" borderId="0" xfId="0" applyAlignment="1">
      <alignment wrapText="1"/>
    </xf>
    <xf numFmtId="0" fontId="8" fillId="9" borderId="0" xfId="0" applyFont="1" applyFill="1" applyAlignment="1">
      <alignment horizontal="right" vertical="center" wrapText="1"/>
    </xf>
    <xf numFmtId="0" fontId="9" fillId="10" borderId="6" xfId="0" applyFont="1" applyFill="1" applyBorder="1" applyAlignment="1">
      <alignment horizontal="center" vertical="center"/>
    </xf>
    <xf numFmtId="164" fontId="10" fillId="11" borderId="7" xfId="0" applyNumberFormat="1" applyFont="1" applyFill="1" applyBorder="1" applyAlignment="1">
      <alignment horizontal="center" vertical="center"/>
    </xf>
    <xf numFmtId="0" fontId="13" fillId="14" borderId="0" xfId="0" applyFont="1" applyFill="1" applyAlignment="1">
      <alignment horizontal="left" vertical="center"/>
    </xf>
    <xf numFmtId="0" fontId="16" fillId="16" borderId="11" xfId="0" applyFont="1" applyFill="1" applyBorder="1" applyAlignment="1">
      <alignment vertical="center"/>
    </xf>
    <xf numFmtId="0" fontId="19" fillId="19" borderId="13" xfId="0" applyFont="1" applyFill="1" applyBorder="1" applyAlignment="1">
      <alignment horizontal="center" vertical="center"/>
    </xf>
    <xf numFmtId="164" fontId="21" fillId="22" borderId="0" xfId="0" applyNumberFormat="1" applyFont="1" applyFill="1" applyAlignment="1">
      <alignment vertical="center"/>
    </xf>
    <xf numFmtId="0" fontId="23" fillId="24" borderId="17" xfId="0" applyFont="1" applyFill="1" applyBorder="1" applyAlignment="1">
      <alignment horizontal="center" vertical="center"/>
    </xf>
    <xf numFmtId="0" fontId="24" fillId="25" borderId="18" xfId="0" applyFont="1" applyFill="1" applyBorder="1" applyAlignment="1">
      <alignment horizontal="center" vertical="center"/>
    </xf>
    <xf numFmtId="0" fontId="28" fillId="29" borderId="0" xfId="0" applyFont="1" applyFill="1" applyAlignment="1">
      <alignment vertical="center"/>
    </xf>
    <xf numFmtId="0" fontId="29" fillId="30" borderId="23" xfId="0" applyFont="1" applyFill="1" applyBorder="1" applyAlignment="1">
      <alignment horizontal="right" vertical="center"/>
    </xf>
    <xf numFmtId="164" fontId="33" fillId="33" borderId="27" xfId="0" applyNumberFormat="1" applyFont="1" applyFill="1" applyBorder="1" applyAlignment="1">
      <alignment vertical="center"/>
    </xf>
    <xf numFmtId="164" fontId="35" fillId="35" borderId="29" xfId="0" applyNumberFormat="1" applyFont="1" applyFill="1" applyBorder="1" applyAlignment="1">
      <alignment horizontal="center" vertical="center"/>
    </xf>
    <xf numFmtId="0" fontId="36" fillId="36" borderId="30" xfId="0" applyFont="1" applyFill="1" applyBorder="1" applyAlignment="1">
      <alignment horizontal="center" vertical="center"/>
    </xf>
    <xf numFmtId="0" fontId="37" fillId="37" borderId="0" xfId="0" applyFont="1" applyFill="1" applyAlignment="1">
      <alignment vertical="center"/>
    </xf>
    <xf numFmtId="165" fontId="38" fillId="38" borderId="31" xfId="0" applyNumberFormat="1" applyFont="1" applyFill="1" applyBorder="1" applyAlignment="1">
      <alignment horizontal="center" vertical="center"/>
    </xf>
    <xf numFmtId="0" fontId="40" fillId="40" borderId="33" xfId="0" applyFont="1" applyFill="1" applyBorder="1" applyAlignment="1">
      <alignment vertical="center"/>
    </xf>
    <xf numFmtId="0" fontId="42" fillId="41" borderId="0" xfId="0" applyFont="1" applyFill="1" applyAlignment="1">
      <alignment horizontal="center" vertical="center"/>
    </xf>
    <xf numFmtId="0" fontId="43" fillId="42" borderId="34" xfId="0" applyFont="1" applyFill="1" applyBorder="1" applyAlignment="1">
      <alignment horizontal="left" vertical="center"/>
    </xf>
    <xf numFmtId="0" fontId="44" fillId="43" borderId="0" xfId="0" applyFont="1" applyFill="1" applyAlignment="1">
      <alignment horizontal="center" vertical="center"/>
    </xf>
    <xf numFmtId="0" fontId="45" fillId="46" borderId="38" xfId="0" applyFont="1" applyFill="1" applyBorder="1" applyAlignment="1">
      <alignment horizontal="center" vertical="center"/>
    </xf>
    <xf numFmtId="0" fontId="47" fillId="48" borderId="0" xfId="0" applyFont="1" applyFill="1" applyAlignment="1">
      <alignment horizontal="center" vertical="center"/>
    </xf>
    <xf numFmtId="0" fontId="48" fillId="49" borderId="0" xfId="0" applyFont="1" applyFill="1" applyAlignment="1">
      <alignment horizontal="right" vertical="center"/>
    </xf>
    <xf numFmtId="0" fontId="52" fillId="53" borderId="42" xfId="0" applyFont="1" applyFill="1" applyBorder="1" applyAlignment="1">
      <alignment horizontal="left" vertical="center"/>
    </xf>
    <xf numFmtId="0" fontId="53" fillId="54" borderId="0" xfId="0" applyFont="1" applyFill="1" applyAlignment="1">
      <alignment horizontal="left" vertical="center"/>
    </xf>
    <xf numFmtId="0" fontId="56" fillId="57" borderId="46" xfId="0" applyFont="1" applyFill="1" applyBorder="1" applyAlignment="1">
      <alignment horizontal="center" vertical="center"/>
    </xf>
    <xf numFmtId="0" fontId="60" fillId="61" borderId="50" xfId="0" applyFont="1" applyFill="1" applyBorder="1" applyAlignment="1">
      <alignment vertical="center"/>
    </xf>
    <xf numFmtId="0" fontId="61" fillId="62" borderId="51" xfId="0" applyFont="1" applyFill="1" applyBorder="1" applyAlignment="1">
      <alignment horizontal="center" vertical="center"/>
    </xf>
    <xf numFmtId="0" fontId="62" fillId="63" borderId="52" xfId="0" applyFont="1" applyFill="1" applyBorder="1" applyAlignment="1">
      <alignment horizontal="right" vertical="center"/>
    </xf>
    <xf numFmtId="0" fontId="65" fillId="66" borderId="55" xfId="0" applyFont="1" applyFill="1" applyBorder="1" applyAlignment="1">
      <alignment vertical="center"/>
    </xf>
    <xf numFmtId="0" fontId="66" fillId="67" borderId="0" xfId="0" applyFont="1" applyFill="1" applyAlignment="1">
      <alignment vertical="center"/>
    </xf>
    <xf numFmtId="0" fontId="68" fillId="69" borderId="57" xfId="0" applyFont="1" applyFill="1" applyBorder="1" applyAlignment="1">
      <alignment vertical="center"/>
    </xf>
    <xf numFmtId="0" fontId="70" fillId="71" borderId="0" xfId="0" applyFont="1" applyFill="1" applyAlignment="1">
      <alignment horizontal="left" vertical="center"/>
    </xf>
    <xf numFmtId="0" fontId="72" fillId="73" borderId="60" xfId="0" applyFont="1" applyFill="1" applyBorder="1" applyAlignment="1">
      <alignment vertical="center"/>
    </xf>
    <xf numFmtId="0" fontId="74" fillId="75" borderId="62" xfId="0" applyFont="1" applyFill="1" applyBorder="1" applyAlignment="1">
      <alignment vertical="center"/>
    </xf>
    <xf numFmtId="0" fontId="76" fillId="76" borderId="64" xfId="0" applyFont="1" applyFill="1" applyBorder="1" applyAlignment="1">
      <alignment horizontal="center" vertical="center"/>
    </xf>
    <xf numFmtId="0" fontId="37" fillId="77" borderId="0" xfId="0" applyFont="1" applyFill="1" applyAlignment="1">
      <alignment vertical="center"/>
    </xf>
    <xf numFmtId="0" fontId="28" fillId="77" borderId="0" xfId="0" applyFont="1" applyFill="1" applyAlignment="1">
      <alignment vertical="center"/>
    </xf>
    <xf numFmtId="0" fontId="34" fillId="77" borderId="0" xfId="0" applyFont="1" applyFill="1" applyAlignment="1">
      <alignment horizontal="left" vertical="center"/>
    </xf>
    <xf numFmtId="0" fontId="0" fillId="78" borderId="0" xfId="0" applyFill="1" applyAlignment="1">
      <alignment wrapText="1"/>
    </xf>
    <xf numFmtId="0" fontId="28" fillId="78" borderId="0" xfId="0" applyFont="1" applyFill="1" applyAlignment="1">
      <alignment vertical="center"/>
    </xf>
    <xf numFmtId="0" fontId="41" fillId="78" borderId="0" xfId="0" applyFont="1" applyFill="1" applyAlignment="1">
      <alignment horizontal="left" vertical="center"/>
    </xf>
    <xf numFmtId="0" fontId="34" fillId="77" borderId="0" xfId="0" applyFont="1" applyFill="1" applyAlignment="1">
      <alignment horizontal="left" vertical="center"/>
    </xf>
    <xf numFmtId="0" fontId="1" fillId="34" borderId="28" xfId="0" applyFont="1" applyFill="1" applyBorder="1" applyAlignment="1">
      <alignment horizontal="center" vertical="center"/>
    </xf>
    <xf numFmtId="0" fontId="80" fillId="45" borderId="37" xfId="0" applyFont="1" applyFill="1" applyBorder="1" applyAlignment="1">
      <alignment horizontal="right" vertical="center"/>
    </xf>
    <xf numFmtId="164" fontId="14" fillId="15" borderId="10" xfId="0" applyNumberFormat="1" applyFont="1" applyFill="1" applyBorder="1" applyAlignment="1" applyProtection="1">
      <alignment vertical="center"/>
      <protection locked="0"/>
    </xf>
    <xf numFmtId="164" fontId="12" fillId="13" borderId="9" xfId="0" applyNumberFormat="1" applyFont="1" applyFill="1" applyBorder="1" applyAlignment="1" applyProtection="1">
      <alignment vertical="center"/>
      <protection locked="0"/>
    </xf>
    <xf numFmtId="3" fontId="58" fillId="59" borderId="48" xfId="0" applyNumberFormat="1" applyFont="1" applyFill="1" applyBorder="1" applyAlignment="1" applyProtection="1">
      <alignment vertical="center"/>
      <protection locked="0"/>
    </xf>
    <xf numFmtId="49" fontId="1" fillId="20" borderId="14" xfId="0" applyNumberFormat="1" applyFont="1" applyFill="1" applyBorder="1" applyAlignment="1" applyProtection="1">
      <alignment vertical="center"/>
      <protection locked="0"/>
    </xf>
    <xf numFmtId="0" fontId="5" fillId="78" borderId="44" xfId="0" applyFont="1" applyFill="1" applyBorder="1" applyAlignment="1" applyProtection="1">
      <alignment horizontal="center" vertical="center"/>
      <protection locked="0"/>
    </xf>
    <xf numFmtId="0" fontId="86" fillId="78" borderId="44" xfId="0" applyFont="1" applyFill="1" applyBorder="1" applyAlignment="1" applyProtection="1">
      <alignment horizontal="center" vertical="center"/>
      <protection locked="0"/>
    </xf>
    <xf numFmtId="49" fontId="1" fillId="52" borderId="41" xfId="0" applyNumberFormat="1" applyFont="1" applyFill="1" applyBorder="1" applyAlignment="1" applyProtection="1">
      <alignment horizontal="center" vertical="center"/>
      <protection locked="0"/>
    </xf>
    <xf numFmtId="49" fontId="51" fillId="52" borderId="41" xfId="0" applyNumberFormat="1" applyFont="1" applyFill="1" applyBorder="1" applyAlignment="1" applyProtection="1">
      <alignment horizontal="center" vertical="center"/>
      <protection locked="0"/>
    </xf>
    <xf numFmtId="0" fontId="6" fillId="7" borderId="0" xfId="0" applyFont="1" applyFill="1" applyAlignment="1">
      <alignment horizontal="center" vertical="center"/>
    </xf>
    <xf numFmtId="0" fontId="50" fillId="51" borderId="0" xfId="0" applyFont="1" applyFill="1" applyAlignment="1">
      <alignment horizontal="center" vertical="center"/>
    </xf>
    <xf numFmtId="0" fontId="34" fillId="77" borderId="0" xfId="0" applyFont="1" applyFill="1" applyAlignment="1">
      <alignment horizontal="left" vertical="center"/>
    </xf>
    <xf numFmtId="0" fontId="18" fillId="18" borderId="0" xfId="0" applyFont="1" applyFill="1" applyAlignment="1">
      <alignment horizontal="right" vertical="center"/>
    </xf>
    <xf numFmtId="0" fontId="5" fillId="6" borderId="4" xfId="0" applyFont="1" applyFill="1" applyBorder="1" applyAlignment="1">
      <alignment horizontal="right" vertical="center"/>
    </xf>
    <xf numFmtId="49" fontId="85" fillId="8" borderId="5" xfId="0" applyNumberFormat="1" applyFont="1" applyFill="1" applyBorder="1" applyAlignment="1" applyProtection="1">
      <alignment horizontal="center" vertical="center"/>
      <protection locked="0"/>
    </xf>
    <xf numFmtId="49" fontId="17" fillId="17" borderId="12" xfId="0" applyNumberFormat="1" applyFont="1" applyFill="1" applyBorder="1" applyAlignment="1" applyProtection="1">
      <alignment horizontal="center" vertical="center"/>
      <protection locked="0"/>
    </xf>
    <xf numFmtId="49" fontId="25" fillId="26" borderId="19" xfId="0" applyNumberFormat="1" applyFont="1" applyFill="1" applyBorder="1" applyAlignment="1" applyProtection="1">
      <alignment horizontal="center" vertical="center"/>
      <protection locked="0"/>
    </xf>
    <xf numFmtId="0" fontId="31" fillId="32" borderId="25" xfId="0" applyFont="1" applyFill="1" applyBorder="1" applyAlignment="1">
      <alignment horizontal="center" vertical="center"/>
    </xf>
    <xf numFmtId="0" fontId="69" fillId="70" borderId="58" xfId="0" applyFont="1" applyFill="1" applyBorder="1" applyAlignment="1">
      <alignment horizontal="center" vertical="center"/>
    </xf>
    <xf numFmtId="0" fontId="79" fillId="78" borderId="60" xfId="1" applyFont="1" applyFill="1" applyBorder="1" applyAlignment="1" applyProtection="1">
      <alignment horizontal="center" vertical="center" wrapText="1"/>
      <protection locked="0"/>
    </xf>
    <xf numFmtId="0" fontId="79" fillId="78" borderId="57" xfId="1" applyFont="1" applyFill="1" applyBorder="1" applyAlignment="1" applyProtection="1">
      <alignment horizontal="center" vertical="center" wrapText="1"/>
      <protection locked="0"/>
    </xf>
    <xf numFmtId="0" fontId="79" fillId="78" borderId="65" xfId="1" applyFont="1" applyFill="1" applyBorder="1" applyAlignment="1" applyProtection="1">
      <alignment horizontal="center" vertical="center" wrapText="1"/>
      <protection locked="0"/>
    </xf>
    <xf numFmtId="0" fontId="79" fillId="78" borderId="64" xfId="1" applyFont="1" applyFill="1" applyBorder="1" applyAlignment="1" applyProtection="1">
      <alignment horizontal="center" vertical="center" wrapText="1"/>
      <protection locked="0"/>
    </xf>
    <xf numFmtId="0" fontId="79" fillId="78" borderId="0" xfId="1" applyFont="1" applyFill="1" applyBorder="1" applyAlignment="1" applyProtection="1">
      <alignment horizontal="center" vertical="center" wrapText="1"/>
      <protection locked="0"/>
    </xf>
    <xf numFmtId="0" fontId="79" fillId="78" borderId="59" xfId="1" applyFont="1" applyFill="1" applyBorder="1" applyAlignment="1" applyProtection="1">
      <alignment horizontal="center" vertical="center" wrapText="1"/>
      <protection locked="0"/>
    </xf>
    <xf numFmtId="0" fontId="79" fillId="78" borderId="66" xfId="1" applyFont="1" applyFill="1" applyBorder="1" applyAlignment="1" applyProtection="1">
      <alignment horizontal="center" vertical="center" wrapText="1"/>
      <protection locked="0"/>
    </xf>
    <xf numFmtId="0" fontId="79" fillId="78" borderId="63" xfId="1" applyFont="1" applyFill="1" applyBorder="1" applyAlignment="1" applyProtection="1">
      <alignment horizontal="center" vertical="center" wrapText="1"/>
      <protection locked="0"/>
    </xf>
    <xf numFmtId="0" fontId="79" fillId="78" borderId="67" xfId="1" applyFont="1" applyFill="1" applyBorder="1" applyAlignment="1" applyProtection="1">
      <alignment horizontal="center" vertical="center" wrapText="1"/>
      <protection locked="0"/>
    </xf>
    <xf numFmtId="0" fontId="81" fillId="9" borderId="0" xfId="0" applyFont="1" applyFill="1" applyAlignment="1">
      <alignment horizontal="right" vertical="center" wrapText="1"/>
    </xf>
    <xf numFmtId="0" fontId="71" fillId="72" borderId="59" xfId="0" applyFont="1" applyFill="1" applyBorder="1" applyAlignment="1">
      <alignment horizontal="right" vertical="center" wrapText="1"/>
    </xf>
    <xf numFmtId="0" fontId="8" fillId="9" borderId="0" xfId="0" applyFont="1" applyFill="1" applyAlignment="1">
      <alignment horizontal="right" vertical="center" wrapText="1"/>
    </xf>
    <xf numFmtId="49" fontId="1" fillId="8" borderId="5" xfId="0" applyNumberFormat="1" applyFont="1" applyFill="1" applyBorder="1" applyAlignment="1" applyProtection="1">
      <alignment horizontal="center" vertical="center"/>
      <protection locked="0"/>
    </xf>
    <xf numFmtId="49" fontId="7" fillId="8" borderId="5" xfId="0" applyNumberFormat="1" applyFont="1" applyFill="1" applyBorder="1" applyAlignment="1" applyProtection="1">
      <alignment horizontal="center" vertical="center"/>
      <protection locked="0"/>
    </xf>
    <xf numFmtId="0" fontId="44" fillId="43" borderId="0" xfId="0" applyFont="1" applyFill="1" applyAlignment="1">
      <alignment horizontal="center" vertical="center"/>
    </xf>
    <xf numFmtId="0" fontId="48" fillId="49" borderId="0" xfId="0" applyFont="1" applyFill="1" applyAlignment="1">
      <alignment horizontal="right" vertical="center"/>
    </xf>
    <xf numFmtId="0" fontId="54" fillId="55" borderId="43" xfId="0" applyFont="1" applyFill="1" applyBorder="1" applyAlignment="1">
      <alignment horizontal="right" vertical="center"/>
    </xf>
    <xf numFmtId="49" fontId="77" fillId="8" borderId="5" xfId="1" applyNumberFormat="1" applyFill="1" applyBorder="1" applyAlignment="1" applyProtection="1">
      <alignment horizontal="center" vertical="center"/>
      <protection locked="0"/>
    </xf>
    <xf numFmtId="165" fontId="1" fillId="44" borderId="36" xfId="0" applyNumberFormat="1" applyFont="1" applyFill="1" applyBorder="1" applyAlignment="1" applyProtection="1">
      <alignment horizontal="center" vertical="center"/>
      <protection locked="0"/>
    </xf>
    <xf numFmtId="165" fontId="11" fillId="12" borderId="8" xfId="0" applyNumberFormat="1" applyFont="1" applyFill="1" applyBorder="1" applyAlignment="1" applyProtection="1">
      <alignment horizontal="center" vertical="center"/>
      <protection locked="0"/>
    </xf>
    <xf numFmtId="0" fontId="20" fillId="43" borderId="0" xfId="0" applyFont="1" applyFill="1" applyAlignment="1">
      <alignment horizontal="center" vertical="center"/>
    </xf>
    <xf numFmtId="0" fontId="36" fillId="36" borderId="30" xfId="0" applyFont="1" applyFill="1" applyBorder="1" applyAlignment="1">
      <alignment horizontal="center" vertical="center"/>
    </xf>
    <xf numFmtId="0" fontId="5" fillId="78" borderId="35" xfId="0" applyFont="1" applyFill="1" applyBorder="1" applyAlignment="1" applyProtection="1">
      <alignment horizontal="center" vertical="center"/>
      <protection locked="0"/>
    </xf>
    <xf numFmtId="0" fontId="26" fillId="78" borderId="20" xfId="0" applyFont="1" applyFill="1" applyBorder="1" applyAlignment="1" applyProtection="1">
      <alignment horizontal="center" vertical="center"/>
      <protection locked="0"/>
    </xf>
    <xf numFmtId="49" fontId="84" fillId="8" borderId="5" xfId="1" applyNumberFormat="1" applyFont="1" applyFill="1" applyBorder="1" applyAlignment="1" applyProtection="1">
      <alignment horizontal="center" vertical="center"/>
      <protection locked="0"/>
    </xf>
    <xf numFmtId="165" fontId="85" fillId="44" borderId="36" xfId="0" applyNumberFormat="1" applyFont="1" applyFill="1" applyBorder="1" applyAlignment="1" applyProtection="1">
      <alignment horizontal="center" vertical="center"/>
      <protection locked="0"/>
    </xf>
    <xf numFmtId="0" fontId="75" fillId="77" borderId="63" xfId="0" applyFont="1" applyFill="1" applyBorder="1" applyAlignment="1">
      <alignment horizontal="left" vertical="center"/>
    </xf>
    <xf numFmtId="49" fontId="1" fillId="27" borderId="21" xfId="0" applyNumberFormat="1" applyFont="1" applyFill="1" applyBorder="1" applyAlignment="1" applyProtection="1">
      <alignment horizontal="left" vertical="center" wrapText="1"/>
      <protection locked="0"/>
    </xf>
    <xf numFmtId="49" fontId="27" fillId="28" borderId="22" xfId="0" applyNumberFormat="1" applyFont="1" applyFill="1" applyBorder="1" applyAlignment="1" applyProtection="1">
      <alignment horizontal="left" vertical="center" wrapText="1"/>
      <protection locked="0"/>
    </xf>
    <xf numFmtId="49" fontId="73" fillId="74" borderId="61" xfId="0" applyNumberFormat="1" applyFont="1" applyFill="1" applyBorder="1" applyAlignment="1" applyProtection="1">
      <alignment horizontal="left" vertical="center" wrapText="1"/>
      <protection locked="0"/>
    </xf>
    <xf numFmtId="0" fontId="5" fillId="77" borderId="63" xfId="0" applyFont="1" applyFill="1" applyBorder="1" applyAlignment="1">
      <alignment horizontal="left" wrapText="1"/>
    </xf>
    <xf numFmtId="0" fontId="5" fillId="77" borderId="63" xfId="0" applyFont="1" applyFill="1" applyBorder="1" applyAlignment="1">
      <alignment horizontal="left"/>
    </xf>
    <xf numFmtId="0" fontId="2" fillId="3" borderId="0" xfId="0" applyFont="1" applyFill="1" applyAlignment="1">
      <alignment horizontal="left" vertical="center"/>
    </xf>
    <xf numFmtId="0" fontId="80" fillId="78" borderId="49" xfId="0" applyFont="1" applyFill="1" applyBorder="1" applyAlignment="1">
      <alignment horizontal="left" vertical="center" wrapText="1"/>
    </xf>
    <xf numFmtId="0" fontId="15" fillId="78" borderId="68" xfId="0" applyFont="1" applyFill="1" applyBorder="1" applyAlignment="1">
      <alignment horizontal="left" vertical="center" wrapText="1"/>
    </xf>
    <xf numFmtId="0" fontId="15" fillId="78" borderId="58" xfId="0" applyFont="1" applyFill="1" applyBorder="1" applyAlignment="1">
      <alignment horizontal="left" vertical="center" wrapText="1"/>
    </xf>
    <xf numFmtId="0" fontId="80" fillId="68" borderId="0" xfId="0" applyFont="1" applyFill="1" applyAlignment="1">
      <alignment horizontal="left" vertical="center" wrapText="1"/>
    </xf>
    <xf numFmtId="0" fontId="67" fillId="68" borderId="0" xfId="0" applyFont="1" applyFill="1" applyAlignment="1">
      <alignment horizontal="left" vertical="center" wrapText="1"/>
    </xf>
    <xf numFmtId="0" fontId="20" fillId="21" borderId="15" xfId="0" applyFont="1" applyFill="1" applyBorder="1" applyAlignment="1">
      <alignment horizontal="center" vertical="center"/>
    </xf>
    <xf numFmtId="0" fontId="1" fillId="65" borderId="54" xfId="0" applyFont="1" applyFill="1" applyBorder="1" applyAlignment="1" applyProtection="1">
      <alignment horizontal="center" vertical="center"/>
      <protection locked="0"/>
    </xf>
    <xf numFmtId="0" fontId="64" fillId="65" borderId="54" xfId="0" applyFont="1" applyFill="1" applyBorder="1" applyAlignment="1" applyProtection="1">
      <alignment horizontal="center" vertical="center"/>
      <protection locked="0"/>
    </xf>
    <xf numFmtId="14" fontId="64" fillId="65" borderId="54" xfId="0" applyNumberFormat="1" applyFont="1" applyFill="1" applyBorder="1" applyAlignment="1" applyProtection="1">
      <alignment horizontal="center" vertical="center"/>
      <protection locked="0"/>
    </xf>
    <xf numFmtId="0" fontId="1" fillId="65" borderId="49" xfId="0" applyFont="1" applyFill="1" applyBorder="1" applyAlignment="1" applyProtection="1">
      <alignment horizontal="center" vertical="center"/>
      <protection locked="0"/>
    </xf>
    <xf numFmtId="0" fontId="1" fillId="65" borderId="58" xfId="0" applyFont="1" applyFill="1" applyBorder="1" applyAlignment="1" applyProtection="1">
      <alignment horizontal="center" vertical="center"/>
      <protection locked="0"/>
    </xf>
    <xf numFmtId="14" fontId="64" fillId="65" borderId="49" xfId="0" applyNumberFormat="1" applyFont="1" applyFill="1" applyBorder="1" applyAlignment="1" applyProtection="1">
      <alignment horizontal="center" vertical="center"/>
      <protection locked="0"/>
    </xf>
    <xf numFmtId="14" fontId="64" fillId="65" borderId="58" xfId="0" applyNumberFormat="1" applyFont="1" applyFill="1" applyBorder="1" applyAlignment="1" applyProtection="1">
      <alignment horizontal="center" vertical="center"/>
      <protection locked="0"/>
    </xf>
    <xf numFmtId="14" fontId="1" fillId="65" borderId="54" xfId="0" applyNumberFormat="1" applyFont="1" applyFill="1" applyBorder="1" applyAlignment="1" applyProtection="1">
      <alignment horizontal="center" vertical="center"/>
      <protection locked="0"/>
    </xf>
    <xf numFmtId="0" fontId="32" fillId="78" borderId="26" xfId="0" applyFont="1" applyFill="1" applyBorder="1" applyAlignment="1" applyProtection="1">
      <alignment horizontal="center" vertical="center"/>
      <protection locked="0"/>
    </xf>
    <xf numFmtId="0" fontId="47" fillId="48" borderId="0" xfId="0" applyFont="1" applyFill="1" applyAlignment="1">
      <alignment horizontal="center" vertical="center"/>
    </xf>
    <xf numFmtId="0" fontId="57" fillId="58" borderId="47" xfId="0" applyFont="1" applyFill="1" applyBorder="1" applyAlignment="1">
      <alignment horizontal="left" vertical="center"/>
    </xf>
    <xf numFmtId="49" fontId="1" fillId="52" borderId="41" xfId="0" applyNumberFormat="1" applyFont="1" applyFill="1" applyBorder="1" applyAlignment="1" applyProtection="1">
      <alignment horizontal="center" vertical="center"/>
      <protection locked="0"/>
    </xf>
    <xf numFmtId="49" fontId="51" fillId="52" borderId="41" xfId="0" applyNumberFormat="1" applyFont="1" applyFill="1" applyBorder="1" applyAlignment="1" applyProtection="1">
      <alignment horizontal="center" vertical="center"/>
      <protection locked="0"/>
    </xf>
    <xf numFmtId="164" fontId="55" fillId="56" borderId="45" xfId="0" applyNumberFormat="1" applyFont="1" applyFill="1" applyBorder="1" applyAlignment="1">
      <alignment horizontal="center" vertical="center"/>
    </xf>
    <xf numFmtId="164" fontId="59" fillId="60" borderId="49" xfId="0" applyNumberFormat="1" applyFont="1" applyFill="1" applyBorder="1" applyAlignment="1">
      <alignment horizontal="center" vertical="center"/>
    </xf>
    <xf numFmtId="164" fontId="4" fillId="5" borderId="3" xfId="0" applyNumberFormat="1" applyFont="1" applyFill="1" applyBorder="1" applyAlignment="1">
      <alignment horizontal="center" vertical="center"/>
    </xf>
    <xf numFmtId="164" fontId="30" fillId="31" borderId="24" xfId="0" applyNumberFormat="1" applyFont="1" applyFill="1" applyBorder="1" applyAlignment="1">
      <alignment horizontal="center" vertical="center"/>
    </xf>
    <xf numFmtId="164" fontId="22" fillId="23" borderId="16"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46" fillId="47" borderId="39" xfId="0" applyNumberFormat="1" applyFont="1" applyFill="1" applyBorder="1" applyAlignment="1">
      <alignment horizontal="center" vertical="center"/>
    </xf>
    <xf numFmtId="164" fontId="63" fillId="64" borderId="53" xfId="0" applyNumberFormat="1" applyFont="1" applyFill="1" applyBorder="1" applyAlignment="1">
      <alignment horizontal="center" vertical="center"/>
    </xf>
    <xf numFmtId="164" fontId="39" fillId="39" borderId="32" xfId="0" applyNumberFormat="1" applyFont="1" applyFill="1" applyBorder="1" applyAlignment="1">
      <alignment horizontal="center" vertical="center"/>
    </xf>
    <xf numFmtId="0" fontId="82" fillId="77" borderId="0" xfId="1" applyFont="1" applyFill="1" applyBorder="1" applyAlignment="1">
      <alignment horizontal="center" wrapText="1"/>
    </xf>
    <xf numFmtId="0" fontId="82" fillId="77" borderId="63" xfId="1" applyFont="1" applyFill="1" applyBorder="1" applyAlignment="1">
      <alignment horizontal="center" wrapText="1"/>
    </xf>
    <xf numFmtId="49" fontId="85" fillId="27" borderId="21" xfId="0" applyNumberFormat="1" applyFont="1" applyFill="1" applyBorder="1" applyAlignment="1" applyProtection="1">
      <alignment horizontal="left" vertical="center" wrapText="1"/>
      <protection locked="0"/>
    </xf>
    <xf numFmtId="0" fontId="82" fillId="77" borderId="0" xfId="1" applyFont="1" applyFill="1" applyBorder="1" applyAlignment="1" applyProtection="1">
      <alignment horizontal="left" wrapText="1"/>
      <protection locked="0"/>
    </xf>
    <xf numFmtId="0" fontId="1" fillId="68" borderId="0" xfId="0" applyFont="1" applyFill="1" applyAlignment="1">
      <alignment horizontal="left" vertical="center" wrapText="1"/>
    </xf>
    <xf numFmtId="0" fontId="5" fillId="77" borderId="56" xfId="0" applyFont="1" applyFill="1" applyBorder="1" applyAlignment="1">
      <alignment horizontal="left" vertical="center" wrapText="1"/>
    </xf>
    <xf numFmtId="164" fontId="49" fillId="50" borderId="40"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cellXfs>
  <cellStyles count="3">
    <cellStyle name="Followed Hyperlink" xfId="2" builtinId="9" hidden="1"/>
    <cellStyle name="Hyperlink" xfId="1" builtinId="8" hidden="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1.xml"/><Relationship Id="rId3" Type="http://schemas.openxmlformats.org/officeDocument/2006/relationships/styles" Target="styles.xml"/><Relationship Id="rId7" Type="http://schemas.openxmlformats.org/officeDocument/2006/relationships/revisionHeaders" Target="revisions/revisionHeaders.xml"/><Relationship Id="rId2" Type="http://schemas.openxmlformats.org/officeDocument/2006/relationships/theme" Target="theme/theme1.xml"/><Relationship Id="rId1" Type="http://schemas.openxmlformats.org/officeDocument/2006/relationships/worksheet" Target="worksheets/sheet1.xml"/><Relationship Id="rId11" Type="http://schemas.openxmlformats.org/officeDocument/2006/relationships/customXml" Target="../customXml/item3.xml"/><Relationship Id="rId5" Type="http://schemas.openxmlformats.org/officeDocument/2006/relationships/calcChain" Target="calcChain.xml"/><Relationship Id="rId10" Type="http://schemas.openxmlformats.org/officeDocument/2006/relationships/customXml" Target="../customXml/item2.xml"/><Relationship Id="rId4" Type="http://schemas.openxmlformats.org/officeDocument/2006/relationships/sharedStrings" Target="sharedStrings.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revisions/_rels/revisionHeaders.xml.rels><?xml version="1.0" encoding="UTF-8" standalone="yes"?>
<Relationships xmlns="http://schemas.openxmlformats.org/package/2006/relationships"><Relationship Id="rId5"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A393843-D1E4-4100-8D8B-6460C275EEDE}" diskRevisions="1" revisionId="22">
  <header guid="{0A393843-D1E4-4100-8D8B-6460C275EEDE}" dateTime="2014-03-30T21:04:41" maxSheetId="2" userName="Collin Reeser" r:id="rId5" minRId="15" maxRId="22">
    <sheetIdMap count="1">
      <sheetId val="1"/>
    </sheetIdMap>
  </header>
</header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 sId="1">
    <oc r="A97" t="inlineStr">
      <is>
        <t>Electrical Wiring</t>
      </is>
    </oc>
    <nc r="A97" t="inlineStr">
      <is>
        <t>Electrical Wiring and Inverter/solar panel wiring</t>
      </is>
    </nc>
  </rcc>
  <rcc rId="16" sId="1">
    <oc r="A165" t="inlineStr">
      <is>
        <t>Energy Farm - $15,000 Secured
College of Engineering - $10,000 Secured
Chancellors Office - $52,080 Secured (Note the secured funds brought the house back to campus and will pay for the foundation and site work not remidial work for the pv system that requires and new supporting frame and inverters that will enable the house to be grid tied.)</t>
        <phoneticPr fontId="87" type="noConversion"/>
      </is>
    </oc>
    <nc r="A165" t="inlineStr">
      <is>
        <t>Energy Farm - $15,000 funds contributed toward the foundation once the bid is received
College of Engineering - $10,000 Secured
Chancellors Office - $52,080 Secured (Note the secured funds brought the house back to campus and will pay for the foundation and site work not remidial work for the pv system that requires and new supporting frame and inverters that will enable the house to be grid tied.)</t>
      </is>
    </nc>
  </rcc>
  <rcc rId="17" sId="1">
    <oc r="A174" t="inlineStr">
      <is>
        <t>Energy Farm Revolving Account - $15,000 Secured
College of Engineering - $10,000 Secured
Chancellors Office - $52,080 Secured</t>
      </is>
    </oc>
    <nc r="A174" t="inlineStr">
      <is>
        <t>Energy Farm Revolving Account - $15,000 funds contributed toward the foundation once the bid is received
College of Engineering - $10,000 Secured
Chancellors Office - $52,080 Secured</t>
      </is>
    </nc>
  </rcc>
  <rcc rId="18" sId="1">
    <nc r="A180" t="inlineStr">
      <is>
        <t>269kWh / year / panel for ours or 8877 @ 33 panels.  14869 lbs CO2 / year.
Source: Evaluation of the Potential for Photovoltaic Power Generation in Illinois 2006 - Illinois State Water Survey</t>
      </is>
    </nc>
  </rcc>
  <rcc rId="19" sId="1">
    <oc r="A51" t="inlineStr">
      <is>
        <t xml:space="preserve"> The 2007 Solar Decathlon house is coming home to Champaign Urbana to a permanent foundation at the University Energy Farm. Funds have been secured for its transportation,  placement on a permanent foundation, utility hook ups and inspection of current systems to ensure safe working order. To upgrade the systems and bring the house up to code, funding must be secured for running new electrical,  re-design and construction of the solar array, lighting, HVAC updates and monitoring equipment. Upon completion the element house will be a great asset to the University with its state of the art high efficiency systems with monitoring technology. The primary goal of this project is to have a fully functioning net negative energy residential model. To attain this goal student groups will take on the design, construction, and monitoring tasks as they are fit to complete. </t>
      </is>
    </oc>
    <nc r="A51" t="inlineStr">
      <is>
        <t xml:space="preserve"> The 2007 Solar Decathlon house is coming home to Champaign Urbana to a permanent foundation at the University Energy Farm. Funds have been secured for its transportation,  placement on a permanent foundation, utility hook ups, and inspection of current systems to ensure safe working order. To upgrade the systems and bring the house up to code, funding must be secured for running new electrical,  re-design and construction of the solar array, lighting, HVAC updates and monitoring equipment. Upon completion, the element house will be a great asset to the University with its state of the art high efficiency systems with monitoring technology. The primary goal of this project is to have a fully functioning net negative energy residential model. To attain this goal, student groups will take on the design, construction, and monitoring tasks as they are fit to complete. </t>
      </is>
    </nc>
  </rcc>
  <rcc rId="20" sId="1">
    <oc r="A54" t="inlineStr">
      <is>
        <t xml:space="preserve">The Element House at the Energy Farm project would greatly improve the sustainability of the Illinois campus with the addition of a net negative energy building. With the use of Solar power, high efficiency systems and smart technology this home is expected to produce more energy that it consumes. </t>
      </is>
    </oc>
    <nc r="A54" t="inlineStr">
      <is>
        <t xml:space="preserve">The Element House at the Energy Farm project would greatly improve the sustainability of the Illinois campus with the addition of a net positive energy building. With the use of Solar power, high efficiency systems, and smart technology, this home is expected to produce more energy than it consumes. </t>
      </is>
    </nc>
  </rcc>
  <rcc rId="21" sId="1">
    <oc r="A57" t="inlineStr">
      <is>
        <t xml:space="preserve">This project will be located at the University of Illinois Energy Farm at 4110. S Race St. Urbana. Permissions for the project have already been granted by the current tenant of the Farm, The Energy Biosciences Institute. </t>
      </is>
    </oc>
    <nc r="A57" t="inlineStr">
      <is>
        <t xml:space="preserve">This project will be located at the University of Illinois Energy Farm at 4110 S. Race St. Urbana. Permissions for the project have already been granted by the current tenant of the Farm, The Energy Biosciences Institute. </t>
      </is>
    </nc>
  </rcc>
  <rcc rId="22" sId="1">
    <oc r="A191" t="inlineStr">
      <is>
        <t xml:space="preserve">The Energy farm has an annual visitor count of aproximately 500 people includeing an annual open house and hosting multiple conference tours.  We can measure out reach in terms of number of classes, students and visitors that pass through the house. Prof. Mark Taylor conducts a seminar every year focused on Innovative Solar Powered Homes. The rehabilitation of the Element House will become additional resource material for that class. </t>
      </is>
    </oc>
    <nc r="A191" t="inlineStr">
      <is>
        <t xml:space="preserve">The Energy farm has an annual visitor count of aproximately 500 people including an annual open house and hosting multiple conference tours.  We can measure out reach in terms of number of classes, students, and visitors that pass through the house. Prof. Mark Taylor conducts a seminar every year focused on Innovative Solar Powered Homes. The rehabilitation of the Element House will become additional resource material for that class. </t>
      </is>
    </nc>
  </rcc>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sc.union.illinois.edu/step_2.aspx" TargetMode="External"/><Relationship Id="rId1" Type="http://schemas.openxmlformats.org/officeDocument/2006/relationships/hyperlink" Target="http://www.energymanagement.illinois.edu/pdfs/FY13UtilityRa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2"/>
  <sheetViews>
    <sheetView tabSelected="1" zoomScale="98" zoomScaleNormal="98" zoomScalePageLayoutView="98" workbookViewId="0">
      <pane ySplit="1" topLeftCell="A21" activePane="bottomLeft" state="frozen"/>
      <selection pane="bottomLeft" activeCell="H11" sqref="H11"/>
    </sheetView>
  </sheetViews>
  <sheetFormatPr defaultColWidth="13.42578125" defaultRowHeight="21.75" customHeight="1" x14ac:dyDescent="0.2"/>
  <cols>
    <col min="1" max="1" width="23" style="15" customWidth="1"/>
    <col min="2" max="2" width="23.140625" style="15" customWidth="1"/>
    <col min="3" max="3" width="20.28515625" style="15" customWidth="1"/>
    <col min="4" max="4" width="24" style="15" customWidth="1"/>
    <col min="5" max="5" width="20.28515625" style="15" customWidth="1"/>
    <col min="6" max="6" width="28.28515625" style="15" customWidth="1"/>
    <col min="7" max="13" width="13.42578125" style="15"/>
    <col min="14" max="16384" width="13.42578125" style="40"/>
  </cols>
  <sheetData>
    <row r="1" spans="1:13" ht="137.1" customHeight="1" x14ac:dyDescent="0.2">
      <c r="A1" s="54"/>
      <c r="B1" s="54"/>
      <c r="C1" s="54"/>
      <c r="D1" s="54"/>
      <c r="E1" s="54"/>
      <c r="F1" s="54"/>
      <c r="G1" s="37"/>
      <c r="H1" s="10"/>
      <c r="I1" s="10"/>
      <c r="J1" s="10"/>
      <c r="K1" s="10"/>
      <c r="L1" s="10"/>
      <c r="M1" s="10"/>
    </row>
    <row r="2" spans="1:13" ht="31.5" customHeight="1" x14ac:dyDescent="0.2">
      <c r="A2" s="55" t="s">
        <v>82</v>
      </c>
      <c r="B2" s="55"/>
      <c r="C2" s="55"/>
      <c r="D2" s="55"/>
      <c r="E2" s="55"/>
      <c r="F2" s="55"/>
      <c r="G2" s="10"/>
      <c r="H2" s="10"/>
      <c r="I2" s="10"/>
      <c r="J2" s="10"/>
      <c r="K2" s="10"/>
      <c r="L2" s="10"/>
      <c r="M2" s="10"/>
    </row>
    <row r="3" spans="1:13" ht="16.5" thickBot="1" x14ac:dyDescent="0.25">
      <c r="A3" s="10"/>
      <c r="B3" s="10"/>
      <c r="C3" s="10"/>
      <c r="D3" s="10"/>
      <c r="E3" s="10"/>
      <c r="F3" s="10"/>
      <c r="G3" s="10"/>
      <c r="H3" s="10"/>
      <c r="I3" s="10"/>
      <c r="J3" s="10"/>
      <c r="K3" s="10"/>
      <c r="L3" s="10"/>
      <c r="M3" s="10"/>
    </row>
    <row r="4" spans="1:13" ht="15.75" customHeight="1" x14ac:dyDescent="0.2">
      <c r="A4" s="64" t="s">
        <v>35</v>
      </c>
      <c r="B4" s="65"/>
      <c r="C4" s="65"/>
      <c r="D4" s="65"/>
      <c r="E4" s="65"/>
      <c r="F4" s="66"/>
      <c r="G4" s="10"/>
      <c r="H4" s="10"/>
      <c r="I4" s="10"/>
      <c r="J4" s="10"/>
      <c r="K4" s="10"/>
      <c r="L4" s="10"/>
      <c r="M4" s="10"/>
    </row>
    <row r="5" spans="1:13" ht="15.75" customHeight="1" x14ac:dyDescent="0.2">
      <c r="A5" s="67"/>
      <c r="B5" s="68"/>
      <c r="C5" s="68"/>
      <c r="D5" s="68"/>
      <c r="E5" s="68"/>
      <c r="F5" s="69"/>
      <c r="G5" s="10"/>
      <c r="H5" s="10"/>
      <c r="I5" s="10"/>
      <c r="J5" s="10"/>
      <c r="K5" s="10"/>
      <c r="L5" s="10"/>
      <c r="M5" s="10"/>
    </row>
    <row r="6" spans="1:13" ht="15.75" customHeight="1" x14ac:dyDescent="0.2">
      <c r="A6" s="67"/>
      <c r="B6" s="68"/>
      <c r="C6" s="68"/>
      <c r="D6" s="68"/>
      <c r="E6" s="68"/>
      <c r="F6" s="69"/>
      <c r="G6" s="10"/>
      <c r="H6" s="10"/>
      <c r="I6" s="10"/>
      <c r="J6" s="10"/>
      <c r="K6" s="10"/>
      <c r="L6" s="10"/>
      <c r="M6" s="10"/>
    </row>
    <row r="7" spans="1:13" ht="15.75" customHeight="1" x14ac:dyDescent="0.2">
      <c r="A7" s="67"/>
      <c r="B7" s="68"/>
      <c r="C7" s="68"/>
      <c r="D7" s="68"/>
      <c r="E7" s="68"/>
      <c r="F7" s="69"/>
      <c r="G7" s="10"/>
      <c r="H7" s="10"/>
      <c r="I7" s="10"/>
      <c r="J7" s="10"/>
      <c r="K7" s="10"/>
      <c r="L7" s="10"/>
      <c r="M7" s="10"/>
    </row>
    <row r="8" spans="1:13" ht="15.75" customHeight="1" x14ac:dyDescent="0.2">
      <c r="A8" s="67"/>
      <c r="B8" s="68"/>
      <c r="C8" s="68"/>
      <c r="D8" s="68"/>
      <c r="E8" s="68"/>
      <c r="F8" s="69"/>
      <c r="G8" s="10"/>
      <c r="H8" s="10"/>
      <c r="I8" s="10"/>
      <c r="J8" s="10"/>
      <c r="K8" s="10"/>
      <c r="L8" s="10"/>
      <c r="M8" s="10"/>
    </row>
    <row r="9" spans="1:13" ht="15.75" customHeight="1" x14ac:dyDescent="0.2">
      <c r="A9" s="67"/>
      <c r="B9" s="68"/>
      <c r="C9" s="68"/>
      <c r="D9" s="68"/>
      <c r="E9" s="68"/>
      <c r="F9" s="69"/>
      <c r="G9" s="10"/>
      <c r="H9" s="10"/>
      <c r="I9" s="10"/>
      <c r="J9" s="10"/>
      <c r="K9" s="10"/>
      <c r="L9" s="10"/>
      <c r="M9" s="10"/>
    </row>
    <row r="10" spans="1:13" ht="15.75" customHeight="1" thickBot="1" x14ac:dyDescent="0.25">
      <c r="A10" s="70"/>
      <c r="B10" s="71"/>
      <c r="C10" s="71"/>
      <c r="D10" s="71"/>
      <c r="E10" s="71"/>
      <c r="F10" s="72"/>
      <c r="G10" s="10"/>
      <c r="H10" s="10"/>
      <c r="I10" s="10"/>
      <c r="J10" s="10"/>
      <c r="K10" s="10"/>
      <c r="L10" s="10"/>
      <c r="M10" s="10"/>
    </row>
    <row r="11" spans="1:13" ht="26.25" x14ac:dyDescent="0.2">
      <c r="A11" s="56" t="s">
        <v>83</v>
      </c>
      <c r="B11" s="56"/>
      <c r="C11" s="56"/>
      <c r="D11" s="56"/>
      <c r="E11" s="56"/>
      <c r="F11" s="56"/>
      <c r="G11" s="56"/>
      <c r="H11" s="10"/>
      <c r="I11" s="10"/>
      <c r="J11" s="10"/>
      <c r="K11" s="10"/>
      <c r="L11" s="10"/>
      <c r="M11" s="10"/>
    </row>
    <row r="12" spans="1:13" ht="27" thickBot="1" x14ac:dyDescent="0.25">
      <c r="A12" s="33"/>
      <c r="B12" s="33"/>
      <c r="C12" s="19"/>
      <c r="D12" s="19"/>
      <c r="E12" s="19"/>
      <c r="F12" s="19"/>
      <c r="G12" s="33"/>
      <c r="H12" s="10"/>
      <c r="I12" s="10"/>
      <c r="J12" s="10"/>
      <c r="K12" s="10"/>
      <c r="L12" s="10"/>
      <c r="M12" s="10"/>
    </row>
    <row r="13" spans="1:13" ht="16.5" thickBot="1" x14ac:dyDescent="0.25">
      <c r="A13" s="57" t="s">
        <v>84</v>
      </c>
      <c r="B13" s="58"/>
      <c r="C13" s="59" t="s">
        <v>51</v>
      </c>
      <c r="D13" s="60"/>
      <c r="E13" s="60"/>
      <c r="F13" s="61"/>
      <c r="G13" s="17"/>
      <c r="H13" s="10"/>
      <c r="I13" s="10"/>
      <c r="J13" s="10"/>
      <c r="K13" s="10"/>
      <c r="L13" s="10"/>
      <c r="M13" s="10"/>
    </row>
    <row r="14" spans="1:13" ht="16.5" thickBot="1" x14ac:dyDescent="0.25">
      <c r="A14" s="57" t="s">
        <v>85</v>
      </c>
      <c r="B14" s="58"/>
      <c r="C14" s="46"/>
      <c r="D14" s="34"/>
      <c r="E14" s="27"/>
      <c r="F14" s="27"/>
      <c r="G14" s="10"/>
      <c r="H14" s="10"/>
      <c r="I14" s="10"/>
      <c r="J14" s="10"/>
      <c r="K14" s="10"/>
      <c r="L14" s="10"/>
      <c r="M14" s="10"/>
    </row>
    <row r="15" spans="1:13" ht="16.5" thickBot="1" x14ac:dyDescent="0.25">
      <c r="A15" s="57" t="s">
        <v>86</v>
      </c>
      <c r="B15" s="58"/>
      <c r="C15" s="49" t="s">
        <v>15</v>
      </c>
      <c r="D15" s="24" t="s">
        <v>87</v>
      </c>
      <c r="E15" s="62" t="s">
        <v>88</v>
      </c>
      <c r="F15" s="63"/>
      <c r="G15" s="30"/>
      <c r="H15" s="10"/>
      <c r="I15" s="10"/>
      <c r="J15" s="10"/>
      <c r="K15" s="10"/>
      <c r="L15" s="10"/>
      <c r="M15" s="10"/>
    </row>
    <row r="16" spans="1:13" ht="16.5" thickBot="1" x14ac:dyDescent="0.25">
      <c r="A16" s="73" t="s">
        <v>81</v>
      </c>
      <c r="B16" s="74"/>
      <c r="C16" s="76" t="s">
        <v>36</v>
      </c>
      <c r="D16" s="61"/>
      <c r="E16" s="6" t="s">
        <v>89</v>
      </c>
      <c r="F16" s="8" t="s">
        <v>90</v>
      </c>
      <c r="G16" s="30"/>
      <c r="H16" s="10"/>
      <c r="I16" s="10"/>
      <c r="J16" s="10"/>
      <c r="K16" s="10"/>
      <c r="L16" s="10"/>
      <c r="M16" s="10"/>
    </row>
    <row r="17" spans="1:13" ht="16.5" thickBot="1" x14ac:dyDescent="0.25">
      <c r="A17" s="75"/>
      <c r="B17" s="75"/>
      <c r="C17" s="77"/>
      <c r="D17" s="61"/>
      <c r="E17" s="36" t="s">
        <v>91</v>
      </c>
      <c r="F17" s="9" t="s">
        <v>92</v>
      </c>
      <c r="G17" s="30"/>
      <c r="H17" s="10"/>
      <c r="I17" s="10"/>
      <c r="J17" s="10"/>
      <c r="K17" s="10"/>
      <c r="L17" s="10"/>
      <c r="M17" s="10"/>
    </row>
    <row r="18" spans="1:13" ht="15.75" x14ac:dyDescent="0.2">
      <c r="A18" s="1"/>
      <c r="B18" s="1"/>
      <c r="C18" s="26"/>
      <c r="D18" s="28"/>
      <c r="E18" s="21" t="s">
        <v>93</v>
      </c>
      <c r="F18" s="44" t="s">
        <v>30</v>
      </c>
      <c r="G18" s="30"/>
      <c r="H18" s="10"/>
      <c r="I18" s="10"/>
      <c r="J18" s="10"/>
      <c r="K18" s="10"/>
      <c r="L18" s="10"/>
      <c r="M18" s="10"/>
    </row>
    <row r="19" spans="1:13" ht="15.75" x14ac:dyDescent="0.2">
      <c r="A19" s="10"/>
      <c r="B19" s="10"/>
      <c r="C19" s="10"/>
      <c r="D19" s="10"/>
      <c r="E19" s="5"/>
      <c r="F19" s="5"/>
      <c r="G19" s="10"/>
      <c r="H19" s="10"/>
      <c r="I19" s="10"/>
      <c r="J19" s="10"/>
      <c r="K19" s="10"/>
      <c r="L19" s="10"/>
      <c r="M19" s="10"/>
    </row>
    <row r="20" spans="1:13" ht="26.25" x14ac:dyDescent="0.2">
      <c r="A20" s="56" t="s">
        <v>94</v>
      </c>
      <c r="B20" s="56"/>
      <c r="C20" s="56"/>
      <c r="D20" s="56"/>
      <c r="E20" s="56"/>
      <c r="F20" s="56"/>
      <c r="G20" s="56"/>
      <c r="H20" s="10"/>
      <c r="I20" s="10"/>
      <c r="J20" s="10"/>
      <c r="K20" s="10"/>
      <c r="L20" s="10"/>
      <c r="M20" s="10"/>
    </row>
    <row r="21" spans="1:13" ht="26.25" x14ac:dyDescent="0.2">
      <c r="A21" s="33"/>
      <c r="B21" s="33"/>
      <c r="C21" s="33"/>
      <c r="D21" s="33"/>
      <c r="E21" s="33"/>
      <c r="F21" s="33"/>
      <c r="G21" s="33"/>
      <c r="H21" s="10"/>
      <c r="I21" s="10"/>
      <c r="J21" s="10"/>
      <c r="K21" s="10"/>
      <c r="L21" s="10"/>
      <c r="M21" s="10"/>
    </row>
    <row r="22" spans="1:13" ht="27" thickBot="1" x14ac:dyDescent="0.25">
      <c r="A22" s="78" t="s">
        <v>95</v>
      </c>
      <c r="B22" s="78"/>
      <c r="C22" s="19"/>
      <c r="D22" s="19"/>
      <c r="E22" s="33"/>
      <c r="F22" s="33"/>
      <c r="G22" s="33"/>
      <c r="H22" s="10"/>
      <c r="I22" s="10"/>
      <c r="J22" s="10"/>
      <c r="K22" s="10"/>
      <c r="L22" s="10"/>
      <c r="M22" s="10"/>
    </row>
    <row r="23" spans="1:13" ht="16.5" thickBot="1" x14ac:dyDescent="0.25">
      <c r="A23" s="79" t="s">
        <v>96</v>
      </c>
      <c r="B23" s="80"/>
      <c r="C23" s="76" t="s">
        <v>41</v>
      </c>
      <c r="D23" s="61"/>
      <c r="E23" s="17"/>
      <c r="F23" s="10"/>
      <c r="G23" s="10"/>
      <c r="H23" s="10"/>
      <c r="I23" s="10"/>
      <c r="J23" s="10"/>
      <c r="K23" s="10"/>
      <c r="L23" s="10"/>
      <c r="M23" s="10"/>
    </row>
    <row r="24" spans="1:13" ht="16.5" thickBot="1" x14ac:dyDescent="0.25">
      <c r="A24" s="79" t="s">
        <v>97</v>
      </c>
      <c r="B24" s="80"/>
      <c r="C24" s="76" t="s">
        <v>6</v>
      </c>
      <c r="D24" s="61"/>
      <c r="E24" s="17"/>
      <c r="F24" s="10"/>
      <c r="G24" s="10"/>
      <c r="H24" s="10"/>
      <c r="I24" s="10"/>
      <c r="J24" s="10"/>
      <c r="K24" s="10"/>
      <c r="L24" s="10"/>
      <c r="M24" s="10"/>
    </row>
    <row r="25" spans="1:13" ht="16.5" thickBot="1" x14ac:dyDescent="0.25">
      <c r="A25" s="79" t="s">
        <v>98</v>
      </c>
      <c r="B25" s="80"/>
      <c r="C25" s="81" t="s">
        <v>48</v>
      </c>
      <c r="D25" s="61"/>
      <c r="E25" s="17"/>
      <c r="F25" s="10"/>
      <c r="G25" s="10"/>
      <c r="H25" s="10"/>
      <c r="I25" s="10"/>
      <c r="J25" s="10"/>
      <c r="K25" s="10"/>
      <c r="L25" s="10"/>
      <c r="M25" s="10"/>
    </row>
    <row r="26" spans="1:13" ht="16.5" thickBot="1" x14ac:dyDescent="0.25">
      <c r="A26" s="79" t="s">
        <v>99</v>
      </c>
      <c r="B26" s="80"/>
      <c r="C26" s="82" t="s">
        <v>3</v>
      </c>
      <c r="D26" s="83"/>
      <c r="E26" s="17"/>
      <c r="F26" s="10"/>
      <c r="G26" s="10"/>
      <c r="H26" s="10"/>
      <c r="I26" s="10"/>
      <c r="J26" s="10"/>
      <c r="K26" s="10"/>
      <c r="L26" s="10"/>
      <c r="M26" s="10"/>
    </row>
    <row r="27" spans="1:13" ht="16.5" thickBot="1" x14ac:dyDescent="0.25">
      <c r="A27" s="79" t="s">
        <v>100</v>
      </c>
      <c r="B27" s="80"/>
      <c r="C27" s="77"/>
      <c r="D27" s="61"/>
      <c r="E27" s="17"/>
      <c r="F27" s="10"/>
      <c r="G27" s="10"/>
      <c r="H27" s="10"/>
      <c r="I27" s="10"/>
      <c r="J27" s="10"/>
      <c r="K27" s="10"/>
      <c r="L27" s="10"/>
      <c r="M27" s="10"/>
    </row>
    <row r="28" spans="1:13" ht="15.75" x14ac:dyDescent="0.2">
      <c r="A28" s="23"/>
      <c r="B28" s="23"/>
      <c r="C28" s="26"/>
      <c r="D28" s="26"/>
      <c r="E28" s="10"/>
      <c r="F28" s="10"/>
      <c r="G28" s="10"/>
      <c r="H28" s="10"/>
      <c r="I28" s="10"/>
      <c r="J28" s="10"/>
      <c r="K28" s="10"/>
      <c r="L28" s="10"/>
      <c r="M28" s="10"/>
    </row>
    <row r="29" spans="1:13" ht="19.5" thickBot="1" x14ac:dyDescent="0.25">
      <c r="A29" s="84" t="s">
        <v>31</v>
      </c>
      <c r="B29" s="78"/>
      <c r="C29" s="35"/>
      <c r="D29" s="35"/>
      <c r="E29" s="10"/>
      <c r="F29" s="10"/>
      <c r="G29" s="10"/>
      <c r="H29" s="10"/>
      <c r="I29" s="10"/>
      <c r="J29" s="10"/>
      <c r="K29" s="10"/>
      <c r="L29" s="10"/>
      <c r="M29" s="10"/>
    </row>
    <row r="30" spans="1:13" ht="16.5" thickBot="1" x14ac:dyDescent="0.25">
      <c r="A30" s="79" t="s">
        <v>96</v>
      </c>
      <c r="B30" s="80"/>
      <c r="C30" s="59" t="s">
        <v>4</v>
      </c>
      <c r="D30" s="61"/>
      <c r="E30" s="17"/>
      <c r="F30" s="10"/>
      <c r="G30" s="10"/>
      <c r="H30" s="10"/>
      <c r="I30" s="10"/>
      <c r="J30" s="10"/>
      <c r="K30" s="10"/>
      <c r="L30" s="10"/>
      <c r="M30" s="10"/>
    </row>
    <row r="31" spans="1:13" ht="16.5" thickBot="1" x14ac:dyDescent="0.25">
      <c r="A31" s="79" t="s">
        <v>101</v>
      </c>
      <c r="B31" s="80"/>
      <c r="C31" s="76" t="s">
        <v>5</v>
      </c>
      <c r="D31" s="61"/>
      <c r="E31" s="17"/>
      <c r="F31" s="10"/>
      <c r="G31" s="10"/>
      <c r="H31" s="10"/>
      <c r="I31" s="10"/>
      <c r="J31" s="10"/>
      <c r="K31" s="10"/>
      <c r="L31" s="10"/>
      <c r="M31" s="10"/>
    </row>
    <row r="32" spans="1:13" ht="16.5" thickBot="1" x14ac:dyDescent="0.25">
      <c r="A32" s="79" t="s">
        <v>102</v>
      </c>
      <c r="B32" s="80"/>
      <c r="C32" s="76" t="s">
        <v>6</v>
      </c>
      <c r="D32" s="61"/>
      <c r="E32" s="17"/>
      <c r="F32" s="10"/>
      <c r="G32" s="10"/>
      <c r="H32" s="10"/>
      <c r="I32" s="10"/>
      <c r="J32" s="10"/>
      <c r="K32" s="10"/>
      <c r="L32" s="10"/>
      <c r="M32" s="10"/>
    </row>
    <row r="33" spans="1:13" ht="16.5" thickBot="1" x14ac:dyDescent="0.25">
      <c r="A33" s="79" t="s">
        <v>98</v>
      </c>
      <c r="B33" s="80"/>
      <c r="C33" s="81" t="s">
        <v>7</v>
      </c>
      <c r="D33" s="61"/>
      <c r="E33" s="17"/>
      <c r="F33" s="10"/>
      <c r="G33" s="10"/>
      <c r="H33" s="10"/>
      <c r="I33" s="10"/>
      <c r="J33" s="10"/>
      <c r="K33" s="10"/>
      <c r="L33" s="10"/>
      <c r="M33" s="10"/>
    </row>
    <row r="34" spans="1:13" ht="16.5" thickBot="1" x14ac:dyDescent="0.25">
      <c r="A34" s="79" t="s">
        <v>99</v>
      </c>
      <c r="B34" s="80"/>
      <c r="C34" s="76" t="s">
        <v>8</v>
      </c>
      <c r="D34" s="61"/>
      <c r="E34" s="17"/>
      <c r="F34" s="10"/>
      <c r="G34" s="10"/>
      <c r="H34" s="10"/>
      <c r="I34" s="10"/>
      <c r="J34" s="10"/>
      <c r="K34" s="10"/>
      <c r="L34" s="10"/>
      <c r="M34" s="10"/>
    </row>
    <row r="35" spans="1:13" s="41" customFormat="1" ht="12.75" customHeight="1" x14ac:dyDescent="0.2">
      <c r="A35" s="23"/>
      <c r="B35" s="23"/>
      <c r="C35" s="16"/>
      <c r="D35" s="16"/>
      <c r="E35" s="37"/>
      <c r="F35" s="37"/>
      <c r="G35" s="37"/>
      <c r="H35" s="37"/>
      <c r="I35" s="37"/>
      <c r="J35" s="37"/>
      <c r="K35" s="37"/>
      <c r="L35" s="37"/>
      <c r="M35" s="37"/>
    </row>
    <row r="36" spans="1:13" ht="15.75" x14ac:dyDescent="0.2">
      <c r="A36" s="79" t="s">
        <v>103</v>
      </c>
      <c r="B36" s="79"/>
      <c r="C36" s="85" t="s">
        <v>104</v>
      </c>
      <c r="D36" s="85"/>
      <c r="E36" s="14" t="s">
        <v>105</v>
      </c>
      <c r="F36" s="14" t="s">
        <v>106</v>
      </c>
      <c r="G36" s="10"/>
      <c r="H36" s="10"/>
      <c r="I36" s="10"/>
      <c r="J36" s="10"/>
      <c r="K36" s="10"/>
      <c r="L36" s="10"/>
      <c r="M36" s="10"/>
    </row>
    <row r="37" spans="1:13" ht="15.75" x14ac:dyDescent="0.2">
      <c r="A37" s="23"/>
      <c r="B37" s="29"/>
      <c r="C37" s="86" t="s">
        <v>37</v>
      </c>
      <c r="D37" s="87"/>
      <c r="E37" s="50" t="s">
        <v>38</v>
      </c>
      <c r="F37" s="51" t="s">
        <v>50</v>
      </c>
      <c r="G37" s="30"/>
      <c r="H37" s="10"/>
      <c r="I37" s="10"/>
      <c r="J37" s="10"/>
      <c r="K37" s="10"/>
      <c r="L37" s="10"/>
      <c r="M37" s="10"/>
    </row>
    <row r="38" spans="1:13" ht="15.75" x14ac:dyDescent="0.2">
      <c r="A38" s="23"/>
      <c r="B38" s="29"/>
      <c r="C38" s="86" t="s">
        <v>39</v>
      </c>
      <c r="D38" s="87"/>
      <c r="E38" s="50" t="s">
        <v>40</v>
      </c>
      <c r="F38" s="51" t="s">
        <v>49</v>
      </c>
      <c r="G38" s="30"/>
      <c r="H38" s="10"/>
      <c r="I38" s="10"/>
      <c r="J38" s="10"/>
      <c r="K38" s="10"/>
      <c r="L38" s="10"/>
      <c r="M38" s="10"/>
    </row>
    <row r="39" spans="1:13" ht="15.75" x14ac:dyDescent="0.2">
      <c r="A39" s="23"/>
      <c r="B39" s="29"/>
      <c r="C39" s="86" t="s">
        <v>43</v>
      </c>
      <c r="D39" s="87"/>
      <c r="E39" s="50" t="s">
        <v>42</v>
      </c>
      <c r="F39" s="50" t="s">
        <v>44</v>
      </c>
      <c r="G39" s="30"/>
      <c r="H39" s="10"/>
      <c r="I39" s="10"/>
      <c r="J39" s="10"/>
      <c r="K39" s="10"/>
      <c r="L39" s="10"/>
      <c r="M39" s="10"/>
    </row>
    <row r="40" spans="1:13" ht="15.75" x14ac:dyDescent="0.2">
      <c r="A40" s="23"/>
      <c r="B40" s="29"/>
      <c r="C40" s="86" t="s">
        <v>41</v>
      </c>
      <c r="D40" s="87"/>
      <c r="E40" s="50" t="s">
        <v>42</v>
      </c>
      <c r="F40" s="51" t="s">
        <v>48</v>
      </c>
      <c r="G40" s="30"/>
      <c r="H40" s="10"/>
      <c r="I40" s="10"/>
      <c r="J40" s="10"/>
      <c r="K40" s="10"/>
      <c r="L40" s="10"/>
      <c r="M40" s="10"/>
    </row>
    <row r="41" spans="1:13" ht="15.75" x14ac:dyDescent="0.2">
      <c r="A41" s="23"/>
      <c r="B41" s="23"/>
      <c r="C41" s="2"/>
      <c r="D41" s="2"/>
      <c r="E41" s="5"/>
      <c r="F41" s="5"/>
      <c r="G41" s="10"/>
      <c r="H41" s="10"/>
      <c r="I41" s="10"/>
      <c r="J41" s="10"/>
      <c r="K41" s="10"/>
      <c r="L41" s="10"/>
      <c r="M41" s="10"/>
    </row>
    <row r="42" spans="1:13" ht="19.5" thickBot="1" x14ac:dyDescent="0.25">
      <c r="A42" s="78" t="s">
        <v>107</v>
      </c>
      <c r="B42" s="78"/>
      <c r="C42" s="35" t="s">
        <v>108</v>
      </c>
      <c r="D42" s="35"/>
      <c r="E42" s="10"/>
      <c r="F42" s="10"/>
      <c r="G42" s="10"/>
      <c r="H42" s="10"/>
      <c r="I42" s="10"/>
      <c r="J42" s="10"/>
      <c r="K42" s="10"/>
      <c r="L42" s="10"/>
      <c r="M42" s="10"/>
    </row>
    <row r="43" spans="1:13" ht="16.5" thickBot="1" x14ac:dyDescent="0.25">
      <c r="A43" s="79" t="s">
        <v>96</v>
      </c>
      <c r="B43" s="80"/>
      <c r="C43" s="76" t="s">
        <v>45</v>
      </c>
      <c r="D43" s="61"/>
      <c r="E43" s="17"/>
      <c r="F43" s="10"/>
      <c r="G43" s="10"/>
      <c r="H43" s="10"/>
      <c r="I43" s="10"/>
      <c r="J43" s="10"/>
      <c r="K43" s="10"/>
      <c r="L43" s="10"/>
      <c r="M43" s="10"/>
    </row>
    <row r="44" spans="1:13" ht="16.5" thickBot="1" x14ac:dyDescent="0.25">
      <c r="A44" s="79" t="s">
        <v>98</v>
      </c>
      <c r="B44" s="80"/>
      <c r="C44" s="88" t="s">
        <v>46</v>
      </c>
      <c r="D44" s="61"/>
      <c r="E44" s="17"/>
      <c r="F44" s="10"/>
      <c r="G44" s="10"/>
      <c r="H44" s="10"/>
      <c r="I44" s="10"/>
      <c r="J44" s="10"/>
      <c r="K44" s="10"/>
      <c r="L44" s="10"/>
      <c r="M44" s="10"/>
    </row>
    <row r="45" spans="1:13" ht="16.5" thickBot="1" x14ac:dyDescent="0.25">
      <c r="A45" s="79" t="s">
        <v>99</v>
      </c>
      <c r="B45" s="80"/>
      <c r="C45" s="89" t="s">
        <v>47</v>
      </c>
      <c r="D45" s="83"/>
      <c r="E45" s="17"/>
      <c r="F45" s="10"/>
      <c r="G45" s="10"/>
      <c r="H45" s="10"/>
      <c r="I45" s="10"/>
      <c r="J45" s="10"/>
      <c r="K45" s="10"/>
      <c r="L45" s="10"/>
      <c r="M45" s="10"/>
    </row>
    <row r="46" spans="1:13" ht="15.75" x14ac:dyDescent="0.2">
      <c r="A46" s="23"/>
      <c r="B46" s="23"/>
      <c r="C46" s="32"/>
      <c r="D46" s="32"/>
      <c r="E46" s="10"/>
      <c r="F46" s="10"/>
      <c r="G46" s="10"/>
      <c r="H46" s="10"/>
      <c r="I46" s="10"/>
      <c r="J46" s="10"/>
      <c r="K46" s="10"/>
      <c r="L46" s="10"/>
      <c r="M46" s="10"/>
    </row>
    <row r="47" spans="1:13" ht="15.75" x14ac:dyDescent="0.2">
      <c r="A47" s="23"/>
      <c r="B47" s="23"/>
      <c r="C47" s="10"/>
      <c r="D47" s="10"/>
      <c r="E47" s="10"/>
      <c r="F47" s="10"/>
      <c r="G47" s="10"/>
      <c r="H47" s="10"/>
      <c r="I47" s="10"/>
      <c r="J47" s="10"/>
      <c r="K47" s="10"/>
      <c r="L47" s="10"/>
      <c r="M47" s="10"/>
    </row>
    <row r="48" spans="1:13" ht="26.25" x14ac:dyDescent="0.2">
      <c r="A48" s="56" t="s">
        <v>109</v>
      </c>
      <c r="B48" s="56"/>
      <c r="C48" s="56"/>
      <c r="D48" s="56"/>
      <c r="E48" s="56"/>
      <c r="F48" s="56"/>
      <c r="G48" s="56"/>
      <c r="H48" s="10"/>
      <c r="I48" s="10"/>
      <c r="J48" s="10"/>
      <c r="K48" s="10"/>
      <c r="L48" s="10"/>
      <c r="M48" s="10"/>
    </row>
    <row r="49" spans="1:13" ht="15.75" x14ac:dyDescent="0.2">
      <c r="A49" s="25"/>
      <c r="B49" s="25"/>
      <c r="C49" s="25"/>
      <c r="D49" s="25"/>
      <c r="E49" s="25"/>
      <c r="F49" s="25"/>
      <c r="G49" s="25"/>
      <c r="H49" s="10"/>
      <c r="I49" s="10"/>
      <c r="J49" s="10"/>
      <c r="K49" s="10"/>
      <c r="L49" s="10"/>
      <c r="M49" s="10"/>
    </row>
    <row r="50" spans="1:13" ht="16.5" thickBot="1" x14ac:dyDescent="0.25">
      <c r="A50" s="90" t="s">
        <v>110</v>
      </c>
      <c r="B50" s="90"/>
      <c r="C50" s="90"/>
      <c r="D50" s="90"/>
      <c r="E50" s="90"/>
      <c r="F50" s="90"/>
      <c r="G50" s="10"/>
      <c r="H50" s="10"/>
      <c r="I50" s="10"/>
      <c r="J50" s="10"/>
      <c r="K50" s="10"/>
      <c r="L50" s="10"/>
      <c r="M50" s="10"/>
    </row>
    <row r="51" spans="1:13" ht="144" customHeight="1" thickBot="1" x14ac:dyDescent="0.25">
      <c r="A51" s="91" t="s">
        <v>120</v>
      </c>
      <c r="B51" s="92"/>
      <c r="C51" s="92"/>
      <c r="D51" s="92"/>
      <c r="E51" s="92"/>
      <c r="F51" s="93"/>
      <c r="G51" s="17"/>
      <c r="H51" s="10"/>
      <c r="I51" s="10"/>
      <c r="J51" s="10"/>
      <c r="K51" s="10"/>
      <c r="L51" s="10"/>
      <c r="M51" s="10"/>
    </row>
    <row r="52" spans="1:13" ht="15.75" x14ac:dyDescent="0.2">
      <c r="A52" s="32"/>
      <c r="B52" s="32"/>
      <c r="C52" s="32"/>
      <c r="D52" s="32"/>
      <c r="E52" s="32"/>
      <c r="F52" s="32"/>
      <c r="G52" s="10"/>
      <c r="H52" s="10"/>
      <c r="I52" s="10"/>
      <c r="J52" s="10"/>
      <c r="K52" s="10"/>
      <c r="L52" s="10"/>
      <c r="M52" s="10"/>
    </row>
    <row r="53" spans="1:13" ht="36" customHeight="1" thickBot="1" x14ac:dyDescent="0.3">
      <c r="A53" s="94" t="s">
        <v>111</v>
      </c>
      <c r="B53" s="94"/>
      <c r="C53" s="94"/>
      <c r="D53" s="94"/>
      <c r="E53" s="94"/>
      <c r="F53" s="94"/>
      <c r="G53" s="10"/>
      <c r="H53" s="10"/>
      <c r="I53" s="10"/>
      <c r="J53" s="10"/>
      <c r="K53" s="10"/>
      <c r="L53" s="10"/>
      <c r="M53" s="10"/>
    </row>
    <row r="54" spans="1:13" ht="144" customHeight="1" thickBot="1" x14ac:dyDescent="0.25">
      <c r="A54" s="91" t="s">
        <v>121</v>
      </c>
      <c r="B54" s="92"/>
      <c r="C54" s="92"/>
      <c r="D54" s="92"/>
      <c r="E54" s="92"/>
      <c r="F54" s="93"/>
      <c r="G54" s="17"/>
      <c r="H54" s="10"/>
      <c r="I54" s="10"/>
      <c r="J54" s="10"/>
      <c r="K54" s="10"/>
      <c r="L54" s="10"/>
      <c r="M54" s="10"/>
    </row>
    <row r="55" spans="1:13" ht="15.75" x14ac:dyDescent="0.2">
      <c r="A55" s="32"/>
      <c r="B55" s="32"/>
      <c r="C55" s="32"/>
      <c r="D55" s="32"/>
      <c r="E55" s="32"/>
      <c r="F55" s="32"/>
      <c r="G55" s="10"/>
      <c r="H55" s="10"/>
      <c r="I55" s="10"/>
      <c r="J55" s="10"/>
      <c r="K55" s="10"/>
      <c r="L55" s="10"/>
      <c r="M55" s="10"/>
    </row>
    <row r="56" spans="1:13" ht="36" customHeight="1" thickBot="1" x14ac:dyDescent="0.3">
      <c r="A56" s="94" t="s">
        <v>112</v>
      </c>
      <c r="B56" s="94"/>
      <c r="C56" s="94"/>
      <c r="D56" s="94"/>
      <c r="E56" s="94"/>
      <c r="F56" s="94"/>
      <c r="G56" s="10"/>
      <c r="H56" s="10"/>
      <c r="I56" s="10"/>
      <c r="J56" s="10"/>
      <c r="K56" s="10"/>
      <c r="L56" s="10"/>
      <c r="M56" s="10"/>
    </row>
    <row r="57" spans="1:13" ht="144" customHeight="1" thickBot="1" x14ac:dyDescent="0.25">
      <c r="A57" s="91" t="s">
        <v>122</v>
      </c>
      <c r="B57" s="92"/>
      <c r="C57" s="92"/>
      <c r="D57" s="92"/>
      <c r="E57" s="92"/>
      <c r="F57" s="93"/>
      <c r="G57" s="17"/>
      <c r="H57" s="10"/>
      <c r="I57" s="10"/>
      <c r="J57" s="10"/>
      <c r="K57" s="10"/>
      <c r="L57" s="10"/>
      <c r="M57" s="10"/>
    </row>
    <row r="58" spans="1:13" ht="15.75" x14ac:dyDescent="0.2">
      <c r="A58" s="32"/>
      <c r="B58" s="32"/>
      <c r="C58" s="32"/>
      <c r="D58" s="32"/>
      <c r="E58" s="32"/>
      <c r="F58" s="32"/>
      <c r="G58" s="10"/>
      <c r="H58" s="10"/>
      <c r="I58" s="10"/>
      <c r="J58" s="10"/>
      <c r="K58" s="10"/>
      <c r="L58" s="10"/>
      <c r="M58" s="10"/>
    </row>
    <row r="59" spans="1:13" ht="67.5" customHeight="1" thickBot="1" x14ac:dyDescent="0.3">
      <c r="A59" s="94" t="s">
        <v>53</v>
      </c>
      <c r="B59" s="94"/>
      <c r="C59" s="94"/>
      <c r="D59" s="94"/>
      <c r="E59" s="94"/>
      <c r="F59" s="94"/>
      <c r="G59" s="10"/>
      <c r="H59" s="10"/>
      <c r="I59" s="10"/>
      <c r="J59" s="10"/>
      <c r="K59" s="10"/>
      <c r="L59" s="10"/>
      <c r="M59" s="10"/>
    </row>
    <row r="60" spans="1:13" ht="144" customHeight="1" thickBot="1" x14ac:dyDescent="0.25">
      <c r="A60" s="91" t="s">
        <v>113</v>
      </c>
      <c r="B60" s="92"/>
      <c r="C60" s="92"/>
      <c r="D60" s="92"/>
      <c r="E60" s="92"/>
      <c r="F60" s="93"/>
      <c r="G60" s="17"/>
      <c r="H60" s="10"/>
      <c r="I60" s="10"/>
      <c r="J60" s="10"/>
      <c r="K60" s="10"/>
      <c r="L60" s="10"/>
      <c r="M60" s="10"/>
    </row>
    <row r="61" spans="1:13" ht="15.75" x14ac:dyDescent="0.2">
      <c r="A61" s="32"/>
      <c r="B61" s="32"/>
      <c r="C61" s="32"/>
      <c r="D61" s="32"/>
      <c r="E61" s="32"/>
      <c r="F61" s="32"/>
      <c r="G61" s="10"/>
      <c r="H61" s="10"/>
      <c r="I61" s="10"/>
      <c r="J61" s="10"/>
      <c r="K61" s="10"/>
      <c r="L61" s="10"/>
      <c r="M61" s="10"/>
    </row>
    <row r="62" spans="1:13" ht="16.5" thickBot="1" x14ac:dyDescent="0.3">
      <c r="A62" s="95" t="s">
        <v>33</v>
      </c>
      <c r="B62" s="95"/>
      <c r="C62" s="95"/>
      <c r="D62" s="95"/>
      <c r="E62" s="95"/>
      <c r="F62" s="95"/>
      <c r="G62" s="10"/>
      <c r="H62" s="10"/>
      <c r="I62" s="10"/>
      <c r="J62" s="10"/>
      <c r="K62" s="10"/>
      <c r="L62" s="10"/>
      <c r="M62" s="10"/>
    </row>
    <row r="63" spans="1:13" ht="144" customHeight="1" thickBot="1" x14ac:dyDescent="0.25">
      <c r="A63" s="91" t="s">
        <v>114</v>
      </c>
      <c r="B63" s="92"/>
      <c r="C63" s="92"/>
      <c r="D63" s="92"/>
      <c r="E63" s="92"/>
      <c r="F63" s="93"/>
      <c r="G63" s="17"/>
      <c r="H63" s="10"/>
      <c r="I63" s="10"/>
      <c r="J63" s="10"/>
      <c r="K63" s="10"/>
      <c r="L63" s="10"/>
      <c r="M63" s="10"/>
    </row>
    <row r="64" spans="1:13" ht="15.75" x14ac:dyDescent="0.2">
      <c r="A64" s="32"/>
      <c r="B64" s="32"/>
      <c r="C64" s="32"/>
      <c r="D64" s="32"/>
      <c r="E64" s="32"/>
      <c r="F64" s="32"/>
      <c r="G64" s="10"/>
      <c r="H64" s="10"/>
      <c r="I64" s="10"/>
      <c r="J64" s="10"/>
      <c r="K64" s="10"/>
      <c r="L64" s="10"/>
      <c r="M64" s="10"/>
    </row>
    <row r="65" spans="1:13" ht="16.5" thickBot="1" x14ac:dyDescent="0.3">
      <c r="A65" s="95" t="s">
        <v>54</v>
      </c>
      <c r="B65" s="95"/>
      <c r="C65" s="95"/>
      <c r="D65" s="95"/>
      <c r="E65" s="95"/>
      <c r="F65" s="95"/>
      <c r="G65" s="10"/>
      <c r="H65" s="10"/>
      <c r="I65" s="10"/>
      <c r="J65" s="10"/>
      <c r="K65" s="10"/>
      <c r="L65" s="10"/>
      <c r="M65" s="10"/>
    </row>
    <row r="66" spans="1:13" ht="144" customHeight="1" thickBot="1" x14ac:dyDescent="0.25">
      <c r="A66" s="91" t="s">
        <v>52</v>
      </c>
      <c r="B66" s="92"/>
      <c r="C66" s="92"/>
      <c r="D66" s="92"/>
      <c r="E66" s="92"/>
      <c r="F66" s="93"/>
      <c r="G66" s="17"/>
      <c r="H66" s="10"/>
      <c r="I66" s="10"/>
      <c r="J66" s="10"/>
      <c r="K66" s="10"/>
      <c r="L66" s="10"/>
      <c r="M66" s="10"/>
    </row>
    <row r="67" spans="1:13" ht="15.75" x14ac:dyDescent="0.2">
      <c r="A67" s="32"/>
      <c r="B67" s="32"/>
      <c r="C67" s="32"/>
      <c r="D67" s="32"/>
      <c r="E67" s="32"/>
      <c r="F67" s="32"/>
      <c r="G67" s="10"/>
      <c r="H67" s="10"/>
      <c r="I67" s="10"/>
      <c r="J67" s="10"/>
      <c r="K67" s="10"/>
      <c r="L67" s="10"/>
      <c r="M67" s="10"/>
    </row>
    <row r="68" spans="1:13" ht="15.75" x14ac:dyDescent="0.2">
      <c r="A68" s="10"/>
      <c r="B68" s="10"/>
      <c r="C68" s="10"/>
      <c r="D68" s="10"/>
      <c r="E68" s="10"/>
      <c r="F68" s="10"/>
      <c r="G68" s="10"/>
      <c r="H68" s="10"/>
      <c r="I68" s="10"/>
      <c r="J68" s="10"/>
      <c r="K68" s="10"/>
      <c r="L68" s="10"/>
      <c r="M68" s="10"/>
    </row>
    <row r="69" spans="1:13" ht="26.25" x14ac:dyDescent="0.2">
      <c r="A69" s="96" t="s">
        <v>55</v>
      </c>
      <c r="B69" s="96"/>
      <c r="C69" s="96"/>
      <c r="D69" s="96"/>
      <c r="E69" s="96"/>
      <c r="F69" s="96"/>
      <c r="G69" s="96"/>
      <c r="H69" s="10"/>
      <c r="I69" s="10"/>
      <c r="J69" s="10"/>
      <c r="K69" s="10"/>
      <c r="L69" s="10"/>
      <c r="M69" s="10"/>
    </row>
    <row r="70" spans="1:13" ht="15.75" x14ac:dyDescent="0.2">
      <c r="A70" s="10"/>
      <c r="B70" s="10"/>
      <c r="C70" s="10"/>
      <c r="D70" s="10"/>
      <c r="E70" s="10"/>
      <c r="F70" s="10"/>
      <c r="G70" s="10"/>
      <c r="H70" s="10"/>
      <c r="I70" s="10"/>
      <c r="J70" s="10"/>
      <c r="K70" s="10"/>
      <c r="L70" s="10"/>
      <c r="M70" s="10"/>
    </row>
    <row r="71" spans="1:13" s="42" customFormat="1" ht="36" customHeight="1" x14ac:dyDescent="0.2">
      <c r="A71" s="97" t="s">
        <v>73</v>
      </c>
      <c r="B71" s="98"/>
      <c r="C71" s="98"/>
      <c r="D71" s="98"/>
      <c r="E71" s="98"/>
      <c r="F71" s="99"/>
      <c r="G71" s="4"/>
      <c r="H71" s="4"/>
      <c r="I71" s="4"/>
      <c r="J71" s="4"/>
      <c r="K71" s="4"/>
      <c r="L71" s="4"/>
      <c r="M71" s="4"/>
    </row>
    <row r="72" spans="1:13" ht="15.75" x14ac:dyDescent="0.2">
      <c r="A72" s="10"/>
      <c r="B72" s="10"/>
      <c r="C72" s="10"/>
      <c r="D72" s="10"/>
      <c r="E72" s="10"/>
      <c r="F72" s="10"/>
      <c r="G72" s="10"/>
      <c r="H72" s="10"/>
      <c r="I72" s="10"/>
      <c r="J72" s="10"/>
      <c r="K72" s="10"/>
      <c r="L72" s="10"/>
      <c r="M72" s="10"/>
    </row>
    <row r="73" spans="1:13" ht="21" x14ac:dyDescent="0.2">
      <c r="A73" s="31" t="s">
        <v>74</v>
      </c>
      <c r="B73" s="10"/>
      <c r="C73" s="10"/>
      <c r="D73" s="10"/>
      <c r="E73" s="10"/>
      <c r="F73" s="10"/>
      <c r="G73" s="10"/>
      <c r="H73" s="10"/>
      <c r="I73" s="10"/>
      <c r="J73" s="10"/>
      <c r="K73" s="10"/>
      <c r="L73" s="10"/>
      <c r="M73" s="10"/>
    </row>
    <row r="74" spans="1:13" ht="54.75" customHeight="1" x14ac:dyDescent="0.2">
      <c r="A74" s="100" t="s">
        <v>79</v>
      </c>
      <c r="B74" s="101"/>
      <c r="C74" s="101"/>
      <c r="D74" s="101"/>
      <c r="E74" s="101"/>
      <c r="F74" s="101"/>
      <c r="G74" s="10"/>
      <c r="H74" s="10"/>
      <c r="I74" s="10"/>
      <c r="J74" s="10"/>
      <c r="K74" s="10"/>
      <c r="L74" s="10"/>
      <c r="M74" s="10"/>
    </row>
    <row r="75" spans="1:13" ht="15.75" x14ac:dyDescent="0.2">
      <c r="A75" s="10"/>
      <c r="B75" s="10"/>
      <c r="C75" s="10"/>
      <c r="D75" s="10"/>
      <c r="E75" s="10"/>
      <c r="F75" s="10"/>
      <c r="G75" s="10"/>
      <c r="H75" s="10"/>
      <c r="I75" s="10"/>
      <c r="J75" s="10"/>
      <c r="K75" s="10"/>
      <c r="L75" s="10"/>
      <c r="M75" s="10"/>
    </row>
    <row r="76" spans="1:13" ht="18.75" x14ac:dyDescent="0.2">
      <c r="A76" s="102" t="s">
        <v>75</v>
      </c>
      <c r="B76" s="102"/>
      <c r="C76" s="102" t="s">
        <v>76</v>
      </c>
      <c r="D76" s="102"/>
      <c r="E76" s="102" t="s">
        <v>77</v>
      </c>
      <c r="F76" s="102"/>
      <c r="G76" s="10"/>
      <c r="H76" s="10"/>
      <c r="I76" s="10"/>
      <c r="J76" s="10"/>
      <c r="K76" s="10"/>
      <c r="L76" s="10"/>
      <c r="M76" s="10"/>
    </row>
    <row r="77" spans="1:13" ht="15.75" x14ac:dyDescent="0.2">
      <c r="A77" s="103" t="s">
        <v>16</v>
      </c>
      <c r="B77" s="104"/>
      <c r="C77" s="103">
        <v>2</v>
      </c>
      <c r="D77" s="104"/>
      <c r="E77" s="105">
        <v>41852</v>
      </c>
      <c r="F77" s="104"/>
      <c r="G77" s="30"/>
      <c r="H77" s="10"/>
      <c r="I77" s="10"/>
      <c r="J77" s="10"/>
      <c r="K77" s="10"/>
      <c r="L77" s="10"/>
      <c r="M77" s="10"/>
    </row>
    <row r="78" spans="1:13" ht="15.75" x14ac:dyDescent="0.2">
      <c r="A78" s="103" t="s">
        <v>17</v>
      </c>
      <c r="B78" s="104"/>
      <c r="C78" s="103">
        <v>4</v>
      </c>
      <c r="D78" s="104"/>
      <c r="E78" s="105">
        <v>41852</v>
      </c>
      <c r="F78" s="104"/>
      <c r="G78" s="30"/>
      <c r="H78" s="10"/>
      <c r="I78" s="10"/>
      <c r="J78" s="10"/>
      <c r="K78" s="10"/>
      <c r="L78" s="10"/>
      <c r="M78" s="10"/>
    </row>
    <row r="79" spans="1:13" ht="15.75" x14ac:dyDescent="0.2">
      <c r="A79" s="106"/>
      <c r="B79" s="107"/>
      <c r="C79" s="106"/>
      <c r="D79" s="107"/>
      <c r="E79" s="108"/>
      <c r="F79" s="109"/>
      <c r="G79" s="30"/>
      <c r="H79" s="10"/>
      <c r="I79" s="10"/>
      <c r="J79" s="10"/>
      <c r="K79" s="10"/>
      <c r="L79" s="10"/>
      <c r="M79" s="10"/>
    </row>
    <row r="80" spans="1:13" ht="15.75" x14ac:dyDescent="0.2">
      <c r="A80" s="106"/>
      <c r="B80" s="107"/>
      <c r="C80" s="106"/>
      <c r="D80" s="107"/>
      <c r="E80" s="106"/>
      <c r="F80" s="107"/>
      <c r="G80" s="30"/>
      <c r="H80" s="10"/>
      <c r="I80" s="10"/>
      <c r="J80" s="10"/>
      <c r="K80" s="10"/>
      <c r="L80" s="10"/>
      <c r="M80" s="10"/>
    </row>
    <row r="81" spans="1:13" ht="15.75" x14ac:dyDescent="0.2">
      <c r="A81" s="103" t="s">
        <v>19</v>
      </c>
      <c r="B81" s="104"/>
      <c r="C81" s="103">
        <v>16</v>
      </c>
      <c r="D81" s="104"/>
      <c r="E81" s="105">
        <v>41974</v>
      </c>
      <c r="F81" s="104"/>
      <c r="G81" s="30"/>
      <c r="H81" s="10"/>
      <c r="I81" s="10"/>
      <c r="J81" s="10"/>
      <c r="K81" s="10"/>
      <c r="L81" s="10"/>
      <c r="M81" s="10"/>
    </row>
    <row r="82" spans="1:13" ht="15.75" x14ac:dyDescent="0.2">
      <c r="A82" s="103" t="s">
        <v>18</v>
      </c>
      <c r="B82" s="104"/>
      <c r="C82" s="103">
        <v>2</v>
      </c>
      <c r="D82" s="104"/>
      <c r="E82" s="110">
        <v>41974</v>
      </c>
      <c r="F82" s="104"/>
      <c r="G82" s="30"/>
      <c r="H82" s="10"/>
      <c r="I82" s="10"/>
      <c r="J82" s="10"/>
      <c r="K82" s="10"/>
      <c r="L82" s="10"/>
      <c r="M82" s="10"/>
    </row>
    <row r="83" spans="1:13" ht="15.75" x14ac:dyDescent="0.2">
      <c r="A83" s="103"/>
      <c r="B83" s="104"/>
      <c r="C83" s="103"/>
      <c r="D83" s="104"/>
      <c r="E83" s="110"/>
      <c r="F83" s="104"/>
      <c r="G83" s="30"/>
      <c r="H83" s="10"/>
      <c r="I83" s="10"/>
      <c r="J83" s="10"/>
      <c r="K83" s="10"/>
      <c r="L83" s="10"/>
      <c r="M83" s="10"/>
    </row>
    <row r="84" spans="1:13" ht="15.75" x14ac:dyDescent="0.2">
      <c r="A84" s="103"/>
      <c r="B84" s="104"/>
      <c r="C84" s="103"/>
      <c r="D84" s="104"/>
      <c r="E84" s="105"/>
      <c r="F84" s="104"/>
      <c r="G84" s="30"/>
      <c r="H84" s="10"/>
      <c r="I84" s="10"/>
      <c r="J84" s="10"/>
      <c r="K84" s="10"/>
      <c r="L84" s="10"/>
      <c r="M84" s="10"/>
    </row>
    <row r="85" spans="1:13" ht="15.75" x14ac:dyDescent="0.2">
      <c r="A85" s="104"/>
      <c r="B85" s="104"/>
      <c r="C85" s="104"/>
      <c r="D85" s="104"/>
      <c r="E85" s="104"/>
      <c r="F85" s="104"/>
      <c r="G85" s="30"/>
      <c r="H85" s="10"/>
      <c r="I85" s="10"/>
      <c r="J85" s="10"/>
      <c r="K85" s="10"/>
      <c r="L85" s="10"/>
      <c r="M85" s="10"/>
    </row>
    <row r="86" spans="1:13" ht="15.75" x14ac:dyDescent="0.2">
      <c r="A86" s="104"/>
      <c r="B86" s="104"/>
      <c r="C86" s="104"/>
      <c r="D86" s="104"/>
      <c r="E86" s="104"/>
      <c r="F86" s="104"/>
      <c r="G86" s="30"/>
      <c r="H86" s="10"/>
      <c r="I86" s="10"/>
      <c r="J86" s="10"/>
      <c r="K86" s="10"/>
      <c r="L86" s="10"/>
      <c r="M86" s="10"/>
    </row>
    <row r="87" spans="1:13" ht="15.75" x14ac:dyDescent="0.2">
      <c r="A87" s="111"/>
      <c r="B87" s="111"/>
      <c r="C87" s="111"/>
      <c r="D87" s="111"/>
      <c r="E87" s="111"/>
      <c r="F87" s="111"/>
      <c r="G87" s="30"/>
      <c r="H87" s="10"/>
      <c r="I87" s="10"/>
      <c r="J87" s="10"/>
      <c r="K87" s="10"/>
      <c r="L87" s="10"/>
      <c r="M87" s="10"/>
    </row>
    <row r="88" spans="1:13" ht="15.75" x14ac:dyDescent="0.2">
      <c r="A88" s="5"/>
      <c r="B88" s="5"/>
      <c r="C88" s="5"/>
      <c r="D88" s="5"/>
      <c r="E88" s="5"/>
      <c r="F88" s="5"/>
      <c r="G88" s="10"/>
      <c r="H88" s="10"/>
      <c r="I88" s="10"/>
      <c r="J88" s="10"/>
      <c r="K88" s="10"/>
      <c r="L88" s="10"/>
      <c r="M88" s="10"/>
    </row>
    <row r="89" spans="1:13" ht="21" x14ac:dyDescent="0.2">
      <c r="A89" s="31" t="s">
        <v>78</v>
      </c>
      <c r="B89" s="10"/>
      <c r="C89" s="10"/>
      <c r="D89" s="10"/>
      <c r="E89" s="10"/>
      <c r="F89" s="10"/>
      <c r="G89" s="10"/>
      <c r="H89" s="10"/>
      <c r="I89" s="10"/>
      <c r="J89" s="10"/>
      <c r="K89" s="10"/>
      <c r="L89" s="10"/>
      <c r="M89" s="10"/>
    </row>
    <row r="90" spans="1:13" ht="36" customHeight="1" x14ac:dyDescent="0.2">
      <c r="A90" s="101" t="s">
        <v>56</v>
      </c>
      <c r="B90" s="101"/>
      <c r="C90" s="101"/>
      <c r="D90" s="101"/>
      <c r="E90" s="101"/>
      <c r="F90" s="101"/>
      <c r="G90" s="10"/>
      <c r="H90" s="10"/>
      <c r="I90" s="10"/>
      <c r="J90" s="10"/>
      <c r="K90" s="10"/>
      <c r="L90" s="10"/>
      <c r="M90" s="10"/>
    </row>
    <row r="91" spans="1:13" ht="15.75" x14ac:dyDescent="0.2">
      <c r="A91" s="10"/>
      <c r="B91" s="10"/>
      <c r="C91" s="10"/>
      <c r="D91" s="10"/>
      <c r="E91" s="10"/>
      <c r="F91" s="10"/>
      <c r="G91" s="10"/>
      <c r="H91" s="10"/>
      <c r="I91" s="10"/>
      <c r="J91" s="10"/>
      <c r="K91" s="10"/>
      <c r="L91" s="10"/>
      <c r="M91" s="10"/>
    </row>
    <row r="92" spans="1:13" ht="21" x14ac:dyDescent="0.2">
      <c r="A92" s="112" t="s">
        <v>57</v>
      </c>
      <c r="B92" s="112"/>
      <c r="C92" s="22" t="s">
        <v>58</v>
      </c>
      <c r="D92" s="22" t="s">
        <v>59</v>
      </c>
      <c r="E92" s="112" t="s">
        <v>60</v>
      </c>
      <c r="F92" s="112"/>
      <c r="G92" s="10"/>
      <c r="H92" s="10"/>
      <c r="I92" s="10"/>
      <c r="J92" s="10"/>
      <c r="K92" s="10"/>
      <c r="L92" s="10"/>
      <c r="M92" s="10"/>
    </row>
    <row r="93" spans="1:13" ht="18.75" x14ac:dyDescent="0.2">
      <c r="A93" s="20"/>
      <c r="B93" s="20"/>
      <c r="C93" s="20"/>
      <c r="D93" s="20"/>
      <c r="E93" s="20"/>
      <c r="F93" s="20"/>
      <c r="G93" s="10"/>
      <c r="H93" s="10"/>
      <c r="I93" s="10"/>
      <c r="J93" s="10"/>
      <c r="K93" s="10"/>
      <c r="L93" s="10"/>
      <c r="M93" s="10"/>
    </row>
    <row r="94" spans="1:13" ht="18.75" x14ac:dyDescent="0.2">
      <c r="A94" s="113" t="s">
        <v>61</v>
      </c>
      <c r="B94" s="113"/>
      <c r="C94" s="113"/>
      <c r="D94" s="113"/>
      <c r="E94" s="113"/>
      <c r="F94" s="113"/>
      <c r="G94" s="10"/>
      <c r="H94" s="10"/>
      <c r="I94" s="10"/>
      <c r="J94" s="10"/>
      <c r="K94" s="10"/>
      <c r="L94" s="10"/>
      <c r="M94" s="10"/>
    </row>
    <row r="95" spans="1:13" ht="15.75" x14ac:dyDescent="0.2">
      <c r="A95" s="114" t="s">
        <v>9</v>
      </c>
      <c r="B95" s="115"/>
      <c r="C95" s="47">
        <v>7500</v>
      </c>
      <c r="D95" s="48">
        <v>1</v>
      </c>
      <c r="E95" s="116">
        <f t="shared" ref="E95:E104" si="0">C95*D95</f>
        <v>7500</v>
      </c>
      <c r="F95" s="116"/>
      <c r="G95" s="30"/>
      <c r="H95" s="10"/>
      <c r="I95" s="10"/>
      <c r="J95" s="10"/>
      <c r="K95" s="10"/>
      <c r="L95" s="10"/>
      <c r="M95" s="10"/>
    </row>
    <row r="96" spans="1:13" ht="15.75" x14ac:dyDescent="0.2">
      <c r="A96" s="114" t="s">
        <v>12</v>
      </c>
      <c r="B96" s="115"/>
      <c r="C96" s="47">
        <v>7000</v>
      </c>
      <c r="D96" s="48">
        <v>1</v>
      </c>
      <c r="E96" s="117">
        <f t="shared" si="0"/>
        <v>7000</v>
      </c>
      <c r="F96" s="118"/>
      <c r="G96" s="30"/>
      <c r="H96" s="10"/>
      <c r="I96" s="10"/>
      <c r="J96" s="10"/>
      <c r="K96" s="10"/>
      <c r="L96" s="10"/>
      <c r="M96" s="10"/>
    </row>
    <row r="97" spans="1:13" ht="15.75" x14ac:dyDescent="0.2">
      <c r="A97" s="114" t="s">
        <v>116</v>
      </c>
      <c r="B97" s="115"/>
      <c r="C97" s="47">
        <v>20000</v>
      </c>
      <c r="D97" s="48">
        <v>1</v>
      </c>
      <c r="E97" s="117">
        <f t="shared" si="0"/>
        <v>20000</v>
      </c>
      <c r="F97" s="118"/>
      <c r="G97" s="30"/>
      <c r="H97" s="10"/>
      <c r="I97" s="10"/>
      <c r="J97" s="10"/>
      <c r="K97" s="10"/>
      <c r="L97" s="10"/>
      <c r="M97" s="10"/>
    </row>
    <row r="98" spans="1:13" ht="15.75" x14ac:dyDescent="0.2">
      <c r="A98" s="114" t="s">
        <v>20</v>
      </c>
      <c r="B98" s="115"/>
      <c r="C98" s="47">
        <v>0</v>
      </c>
      <c r="D98" s="48">
        <v>1</v>
      </c>
      <c r="E98" s="117">
        <f t="shared" si="0"/>
        <v>0</v>
      </c>
      <c r="F98" s="118"/>
      <c r="G98" s="30"/>
      <c r="H98" s="10"/>
      <c r="I98" s="10"/>
      <c r="J98" s="10"/>
      <c r="K98" s="10"/>
      <c r="L98" s="10"/>
      <c r="M98" s="10"/>
    </row>
    <row r="99" spans="1:13" ht="15.75" x14ac:dyDescent="0.2">
      <c r="A99" s="114" t="s">
        <v>21</v>
      </c>
      <c r="B99" s="115"/>
      <c r="C99" s="47">
        <v>1600</v>
      </c>
      <c r="D99" s="48">
        <v>1</v>
      </c>
      <c r="E99" s="117">
        <f t="shared" si="0"/>
        <v>1600</v>
      </c>
      <c r="F99" s="118"/>
      <c r="G99" s="30"/>
      <c r="H99" s="10"/>
      <c r="I99" s="10"/>
      <c r="J99" s="10"/>
      <c r="K99" s="10"/>
      <c r="L99" s="10"/>
      <c r="M99" s="10"/>
    </row>
    <row r="100" spans="1:13" ht="15.75" x14ac:dyDescent="0.2">
      <c r="A100" s="114" t="s">
        <v>22</v>
      </c>
      <c r="B100" s="115"/>
      <c r="C100" s="47">
        <v>4000</v>
      </c>
      <c r="D100" s="48">
        <v>1</v>
      </c>
      <c r="E100" s="117">
        <f t="shared" si="0"/>
        <v>4000</v>
      </c>
      <c r="F100" s="118"/>
      <c r="G100" s="30"/>
      <c r="H100" s="10"/>
      <c r="I100" s="10"/>
      <c r="J100" s="10"/>
      <c r="K100" s="10"/>
      <c r="L100" s="10"/>
      <c r="M100" s="10"/>
    </row>
    <row r="101" spans="1:13" ht="15.75" x14ac:dyDescent="0.2">
      <c r="A101" s="114" t="s">
        <v>23</v>
      </c>
      <c r="B101" s="115"/>
      <c r="C101" s="47">
        <v>1000</v>
      </c>
      <c r="D101" s="48">
        <v>1</v>
      </c>
      <c r="E101" s="117">
        <f t="shared" si="0"/>
        <v>1000</v>
      </c>
      <c r="F101" s="118"/>
      <c r="G101" s="30"/>
      <c r="H101" s="10"/>
      <c r="I101" s="10"/>
      <c r="J101" s="10"/>
      <c r="K101" s="10"/>
      <c r="L101" s="10"/>
      <c r="M101" s="10"/>
    </row>
    <row r="102" spans="1:13" ht="15.75" x14ac:dyDescent="0.2">
      <c r="A102" s="114" t="s">
        <v>24</v>
      </c>
      <c r="B102" s="115"/>
      <c r="C102" s="47">
        <v>2000</v>
      </c>
      <c r="D102" s="48">
        <v>1</v>
      </c>
      <c r="E102" s="117">
        <f t="shared" si="0"/>
        <v>2000</v>
      </c>
      <c r="F102" s="118"/>
      <c r="G102" s="30"/>
      <c r="H102" s="10"/>
      <c r="I102" s="10"/>
      <c r="J102" s="10"/>
      <c r="K102" s="10"/>
      <c r="L102" s="10"/>
      <c r="M102" s="10"/>
    </row>
    <row r="103" spans="1:13" ht="15.75" x14ac:dyDescent="0.2">
      <c r="A103" s="115"/>
      <c r="B103" s="115"/>
      <c r="C103" s="47"/>
      <c r="D103" s="48"/>
      <c r="E103" s="117">
        <f t="shared" si="0"/>
        <v>0</v>
      </c>
      <c r="F103" s="118"/>
      <c r="G103" s="30"/>
      <c r="H103" s="10"/>
      <c r="I103" s="10"/>
      <c r="J103" s="10"/>
      <c r="K103" s="10"/>
      <c r="L103" s="10"/>
      <c r="M103" s="10"/>
    </row>
    <row r="104" spans="1:13" ht="22.5" customHeight="1" thickBot="1" x14ac:dyDescent="0.25">
      <c r="A104" s="115"/>
      <c r="B104" s="115"/>
      <c r="C104" s="47"/>
      <c r="D104" s="48"/>
      <c r="E104" s="119">
        <f t="shared" si="0"/>
        <v>0</v>
      </c>
      <c r="F104" s="120"/>
      <c r="G104" s="30"/>
      <c r="H104" s="10"/>
      <c r="I104" s="10"/>
      <c r="J104" s="10"/>
      <c r="K104" s="10"/>
      <c r="L104" s="10"/>
      <c r="M104" s="10"/>
    </row>
    <row r="105" spans="1:13" ht="16.5" thickBot="1" x14ac:dyDescent="0.25">
      <c r="A105" s="5"/>
      <c r="B105" s="5"/>
      <c r="C105" s="5"/>
      <c r="D105" s="45" t="s">
        <v>80</v>
      </c>
      <c r="E105" s="121">
        <f>SUM(E95:F104)</f>
        <v>43100</v>
      </c>
      <c r="F105" s="122"/>
      <c r="G105" s="17"/>
      <c r="H105" s="10"/>
      <c r="I105" s="10"/>
      <c r="J105" s="10"/>
      <c r="K105" s="10"/>
      <c r="L105" s="10"/>
      <c r="M105" s="10"/>
    </row>
    <row r="106" spans="1:13" ht="15.75" x14ac:dyDescent="0.2">
      <c r="A106" s="10"/>
      <c r="B106" s="10"/>
      <c r="C106" s="10"/>
      <c r="D106" s="23"/>
      <c r="E106" s="3"/>
      <c r="F106" s="3"/>
      <c r="G106" s="10"/>
      <c r="H106" s="10"/>
      <c r="I106" s="10"/>
      <c r="J106" s="10"/>
      <c r="K106" s="10"/>
      <c r="L106" s="10"/>
      <c r="M106" s="10"/>
    </row>
    <row r="107" spans="1:13" ht="18.75" x14ac:dyDescent="0.2">
      <c r="A107" s="113" t="s">
        <v>62</v>
      </c>
      <c r="B107" s="113"/>
      <c r="C107" s="113"/>
      <c r="D107" s="113"/>
      <c r="E107" s="113"/>
      <c r="F107" s="113"/>
      <c r="G107" s="10"/>
      <c r="H107" s="10"/>
      <c r="I107" s="10"/>
      <c r="J107" s="10"/>
      <c r="K107" s="10"/>
      <c r="L107" s="10"/>
      <c r="M107" s="10"/>
    </row>
    <row r="108" spans="1:13" ht="15.75" x14ac:dyDescent="0.2">
      <c r="A108" s="114" t="s">
        <v>13</v>
      </c>
      <c r="B108" s="115"/>
      <c r="C108" s="47">
        <v>0</v>
      </c>
      <c r="D108" s="48">
        <v>1</v>
      </c>
      <c r="E108" s="116">
        <f t="shared" ref="E108:E117" si="1">C108*D108</f>
        <v>0</v>
      </c>
      <c r="F108" s="116"/>
      <c r="G108" s="30"/>
      <c r="H108" s="10"/>
      <c r="I108" s="10"/>
      <c r="J108" s="10"/>
      <c r="K108" s="10"/>
      <c r="L108" s="10"/>
      <c r="M108" s="10"/>
    </row>
    <row r="109" spans="1:13" ht="15.75" x14ac:dyDescent="0.2">
      <c r="A109" s="114" t="s">
        <v>14</v>
      </c>
      <c r="B109" s="115"/>
      <c r="C109" s="47">
        <v>0</v>
      </c>
      <c r="D109" s="48">
        <v>1</v>
      </c>
      <c r="E109" s="117">
        <f t="shared" si="1"/>
        <v>0</v>
      </c>
      <c r="F109" s="118"/>
      <c r="G109" s="30"/>
      <c r="H109" s="10"/>
      <c r="I109" s="10"/>
      <c r="J109" s="10"/>
      <c r="K109" s="10"/>
      <c r="L109" s="10"/>
      <c r="M109" s="10"/>
    </row>
    <row r="110" spans="1:13" ht="15.75" x14ac:dyDescent="0.2">
      <c r="A110" s="114" t="s">
        <v>2</v>
      </c>
      <c r="B110" s="115"/>
      <c r="C110" s="47">
        <v>0</v>
      </c>
      <c r="D110" s="48">
        <v>1</v>
      </c>
      <c r="E110" s="117">
        <f t="shared" si="1"/>
        <v>0</v>
      </c>
      <c r="F110" s="118"/>
      <c r="G110" s="30"/>
      <c r="H110" s="10"/>
      <c r="I110" s="10"/>
      <c r="J110" s="10"/>
      <c r="K110" s="10"/>
      <c r="L110" s="10"/>
      <c r="M110" s="10"/>
    </row>
    <row r="111" spans="1:13" ht="15.75" x14ac:dyDescent="0.2">
      <c r="A111" s="114" t="s">
        <v>25</v>
      </c>
      <c r="B111" s="115"/>
      <c r="C111" s="47">
        <v>500</v>
      </c>
      <c r="D111" s="48">
        <v>1</v>
      </c>
      <c r="E111" s="117">
        <f t="shared" si="1"/>
        <v>500</v>
      </c>
      <c r="F111" s="118"/>
      <c r="G111" s="30"/>
      <c r="H111" s="10"/>
      <c r="I111" s="10"/>
      <c r="J111" s="10"/>
      <c r="K111" s="10"/>
      <c r="L111" s="10"/>
      <c r="M111" s="10"/>
    </row>
    <row r="112" spans="1:13" ht="15.75" customHeight="1" x14ac:dyDescent="0.2">
      <c r="A112" s="52" t="s">
        <v>10</v>
      </c>
      <c r="B112" s="53"/>
      <c r="C112" s="47"/>
      <c r="D112" s="48"/>
      <c r="E112" s="117">
        <f t="shared" si="1"/>
        <v>0</v>
      </c>
      <c r="F112" s="118"/>
      <c r="G112" s="30"/>
      <c r="H112" s="10"/>
      <c r="I112" s="10"/>
      <c r="J112" s="10"/>
      <c r="K112" s="10"/>
      <c r="L112" s="10"/>
      <c r="M112" s="10"/>
    </row>
    <row r="113" spans="1:13" ht="15.75" x14ac:dyDescent="0.2">
      <c r="A113" s="115"/>
      <c r="B113" s="115"/>
      <c r="C113" s="47"/>
      <c r="D113" s="48"/>
      <c r="E113" s="117">
        <f t="shared" si="1"/>
        <v>0</v>
      </c>
      <c r="F113" s="118"/>
      <c r="G113" s="30"/>
      <c r="H113" s="10"/>
      <c r="I113" s="10"/>
      <c r="J113" s="10"/>
      <c r="K113" s="10"/>
      <c r="L113" s="10"/>
      <c r="M113" s="10"/>
    </row>
    <row r="114" spans="1:13" ht="15.75" x14ac:dyDescent="0.2">
      <c r="A114" s="115"/>
      <c r="B114" s="115"/>
      <c r="C114" s="47"/>
      <c r="D114" s="48"/>
      <c r="E114" s="117">
        <f t="shared" si="1"/>
        <v>0</v>
      </c>
      <c r="F114" s="118"/>
      <c r="G114" s="30"/>
      <c r="H114" s="10"/>
      <c r="I114" s="10"/>
      <c r="J114" s="10"/>
      <c r="K114" s="10"/>
      <c r="L114" s="10"/>
      <c r="M114" s="10"/>
    </row>
    <row r="115" spans="1:13" ht="15.75" x14ac:dyDescent="0.2">
      <c r="A115" s="115"/>
      <c r="B115" s="115"/>
      <c r="C115" s="47"/>
      <c r="D115" s="48"/>
      <c r="E115" s="117">
        <f t="shared" si="1"/>
        <v>0</v>
      </c>
      <c r="F115" s="118"/>
      <c r="G115" s="30"/>
      <c r="H115" s="10"/>
      <c r="I115" s="10"/>
      <c r="J115" s="10"/>
      <c r="K115" s="10"/>
      <c r="L115" s="10"/>
      <c r="M115" s="10"/>
    </row>
    <row r="116" spans="1:13" ht="15.75" x14ac:dyDescent="0.2">
      <c r="A116" s="115"/>
      <c r="B116" s="115"/>
      <c r="C116" s="47"/>
      <c r="D116" s="48"/>
      <c r="E116" s="117">
        <f t="shared" si="1"/>
        <v>0</v>
      </c>
      <c r="F116" s="118"/>
      <c r="G116" s="30"/>
      <c r="H116" s="10"/>
      <c r="I116" s="10"/>
      <c r="J116" s="10"/>
      <c r="K116" s="10"/>
      <c r="L116" s="10"/>
      <c r="M116" s="10"/>
    </row>
    <row r="117" spans="1:13" ht="22.5" customHeight="1" x14ac:dyDescent="0.2">
      <c r="A117" s="115"/>
      <c r="B117" s="115"/>
      <c r="C117" s="47"/>
      <c r="D117" s="48"/>
      <c r="E117" s="117">
        <f t="shared" si="1"/>
        <v>0</v>
      </c>
      <c r="F117" s="118"/>
      <c r="G117" s="30"/>
      <c r="H117" s="10"/>
      <c r="I117" s="10"/>
      <c r="J117" s="10"/>
      <c r="K117" s="10"/>
      <c r="L117" s="10"/>
      <c r="M117" s="10"/>
    </row>
    <row r="118" spans="1:13" ht="22.5" customHeight="1" thickBot="1" x14ac:dyDescent="0.25">
      <c r="A118" s="2"/>
      <c r="B118" s="2"/>
      <c r="C118" s="12"/>
      <c r="D118" s="45" t="s">
        <v>80</v>
      </c>
      <c r="E118" s="123">
        <f>SUM(E108:F117)</f>
        <v>500</v>
      </c>
      <c r="F118" s="124"/>
      <c r="G118" s="17"/>
      <c r="H118" s="10"/>
      <c r="I118" s="10"/>
      <c r="J118" s="10"/>
      <c r="K118" s="10"/>
      <c r="L118" s="10"/>
      <c r="M118" s="10"/>
    </row>
    <row r="119" spans="1:13" ht="22.5" customHeight="1" x14ac:dyDescent="0.2">
      <c r="A119" s="18"/>
      <c r="B119" s="18"/>
      <c r="C119" s="7"/>
      <c r="D119" s="23"/>
      <c r="E119" s="3"/>
      <c r="F119" s="3"/>
      <c r="G119" s="10"/>
      <c r="H119" s="10"/>
      <c r="I119" s="10"/>
      <c r="J119" s="10"/>
      <c r="K119" s="10"/>
      <c r="L119" s="10"/>
      <c r="M119" s="10"/>
    </row>
    <row r="120" spans="1:13" ht="18.75" x14ac:dyDescent="0.2">
      <c r="A120" s="113" t="s">
        <v>63</v>
      </c>
      <c r="B120" s="113"/>
      <c r="C120" s="113"/>
      <c r="D120" s="113"/>
      <c r="E120" s="113"/>
      <c r="F120" s="113"/>
      <c r="G120" s="10"/>
      <c r="H120" s="10"/>
      <c r="I120" s="10"/>
      <c r="J120" s="10"/>
      <c r="K120" s="10"/>
      <c r="L120" s="10"/>
      <c r="M120" s="10"/>
    </row>
    <row r="121" spans="1:13" ht="15.75" x14ac:dyDescent="0.2">
      <c r="A121" s="114" t="s">
        <v>11</v>
      </c>
      <c r="B121" s="115"/>
      <c r="C121" s="47">
        <v>15</v>
      </c>
      <c r="D121" s="48">
        <v>200</v>
      </c>
      <c r="E121" s="116">
        <f t="shared" ref="E121:E130" si="2">C121*D121</f>
        <v>3000</v>
      </c>
      <c r="F121" s="116"/>
      <c r="G121" s="30"/>
      <c r="H121" s="10"/>
      <c r="I121" s="10"/>
      <c r="J121" s="10"/>
      <c r="K121" s="10"/>
      <c r="L121" s="10"/>
      <c r="M121" s="10"/>
    </row>
    <row r="122" spans="1:13" ht="15.75" x14ac:dyDescent="0.2">
      <c r="A122" s="115"/>
      <c r="B122" s="115"/>
      <c r="C122" s="47"/>
      <c r="D122" s="48"/>
      <c r="E122" s="117">
        <f t="shared" si="2"/>
        <v>0</v>
      </c>
      <c r="F122" s="118"/>
      <c r="G122" s="30"/>
      <c r="H122" s="10"/>
      <c r="I122" s="10"/>
      <c r="J122" s="10"/>
      <c r="K122" s="10"/>
      <c r="L122" s="10"/>
      <c r="M122" s="10"/>
    </row>
    <row r="123" spans="1:13" ht="15.75" x14ac:dyDescent="0.2">
      <c r="A123" s="115"/>
      <c r="B123" s="115"/>
      <c r="C123" s="47"/>
      <c r="D123" s="48"/>
      <c r="E123" s="117">
        <f t="shared" si="2"/>
        <v>0</v>
      </c>
      <c r="F123" s="118"/>
      <c r="G123" s="30"/>
      <c r="H123" s="10"/>
      <c r="I123" s="10"/>
      <c r="J123" s="10"/>
      <c r="K123" s="10"/>
      <c r="L123" s="10"/>
      <c r="M123" s="10"/>
    </row>
    <row r="124" spans="1:13" ht="15.75" x14ac:dyDescent="0.2">
      <c r="A124" s="115"/>
      <c r="B124" s="115"/>
      <c r="C124" s="47"/>
      <c r="D124" s="48"/>
      <c r="E124" s="117">
        <f t="shared" si="2"/>
        <v>0</v>
      </c>
      <c r="F124" s="118"/>
      <c r="G124" s="30"/>
      <c r="H124" s="10"/>
      <c r="I124" s="10"/>
      <c r="J124" s="10"/>
      <c r="K124" s="10"/>
      <c r="L124" s="10"/>
      <c r="M124" s="10"/>
    </row>
    <row r="125" spans="1:13" ht="15.75" x14ac:dyDescent="0.2">
      <c r="A125" s="115"/>
      <c r="B125" s="115"/>
      <c r="C125" s="47"/>
      <c r="D125" s="48"/>
      <c r="E125" s="117">
        <f t="shared" si="2"/>
        <v>0</v>
      </c>
      <c r="F125" s="118"/>
      <c r="G125" s="30"/>
      <c r="H125" s="10"/>
      <c r="I125" s="10"/>
      <c r="J125" s="10"/>
      <c r="K125" s="10"/>
      <c r="L125" s="10"/>
      <c r="M125" s="10"/>
    </row>
    <row r="126" spans="1:13" ht="15.75" x14ac:dyDescent="0.2">
      <c r="A126" s="115"/>
      <c r="B126" s="115"/>
      <c r="C126" s="47"/>
      <c r="D126" s="48"/>
      <c r="E126" s="117">
        <f t="shared" si="2"/>
        <v>0</v>
      </c>
      <c r="F126" s="118"/>
      <c r="G126" s="30"/>
      <c r="H126" s="10"/>
      <c r="I126" s="10"/>
      <c r="J126" s="10"/>
      <c r="K126" s="10"/>
      <c r="L126" s="10"/>
      <c r="M126" s="10"/>
    </row>
    <row r="127" spans="1:13" ht="15.75" x14ac:dyDescent="0.2">
      <c r="A127" s="115"/>
      <c r="B127" s="115"/>
      <c r="C127" s="47"/>
      <c r="D127" s="48"/>
      <c r="E127" s="117">
        <f t="shared" si="2"/>
        <v>0</v>
      </c>
      <c r="F127" s="118"/>
      <c r="G127" s="30"/>
      <c r="H127" s="10"/>
      <c r="I127" s="10"/>
      <c r="J127" s="10"/>
      <c r="K127" s="10"/>
      <c r="L127" s="10"/>
      <c r="M127" s="10"/>
    </row>
    <row r="128" spans="1:13" ht="15.75" x14ac:dyDescent="0.2">
      <c r="A128" s="115"/>
      <c r="B128" s="115"/>
      <c r="C128" s="47"/>
      <c r="D128" s="48"/>
      <c r="E128" s="117">
        <f t="shared" si="2"/>
        <v>0</v>
      </c>
      <c r="F128" s="118"/>
      <c r="G128" s="30"/>
      <c r="H128" s="10"/>
      <c r="I128" s="10"/>
      <c r="J128" s="10"/>
      <c r="K128" s="10"/>
      <c r="L128" s="10"/>
      <c r="M128" s="10"/>
    </row>
    <row r="129" spans="1:13" ht="15.75" x14ac:dyDescent="0.2">
      <c r="A129" s="115"/>
      <c r="B129" s="115"/>
      <c r="C129" s="47"/>
      <c r="D129" s="48"/>
      <c r="E129" s="117">
        <f t="shared" si="2"/>
        <v>0</v>
      </c>
      <c r="F129" s="118"/>
      <c r="G129" s="30"/>
      <c r="H129" s="10"/>
      <c r="I129" s="10"/>
      <c r="J129" s="10"/>
      <c r="K129" s="10"/>
      <c r="L129" s="10"/>
      <c r="M129" s="10"/>
    </row>
    <row r="130" spans="1:13" ht="22.5" customHeight="1" x14ac:dyDescent="0.2">
      <c r="A130" s="115"/>
      <c r="B130" s="115"/>
      <c r="C130" s="47"/>
      <c r="D130" s="48"/>
      <c r="E130" s="117">
        <f t="shared" si="2"/>
        <v>0</v>
      </c>
      <c r="F130" s="118"/>
      <c r="G130" s="30"/>
      <c r="H130" s="10"/>
      <c r="I130" s="10"/>
      <c r="J130" s="10"/>
      <c r="K130" s="10"/>
      <c r="L130" s="10"/>
      <c r="M130" s="10"/>
    </row>
    <row r="131" spans="1:13" ht="22.5" customHeight="1" thickBot="1" x14ac:dyDescent="0.25">
      <c r="A131" s="2"/>
      <c r="B131" s="2"/>
      <c r="C131" s="12"/>
      <c r="D131" s="45" t="s">
        <v>80</v>
      </c>
      <c r="E131" s="123">
        <f>SUM(E121:F130)</f>
        <v>3000</v>
      </c>
      <c r="F131" s="124"/>
      <c r="G131" s="17"/>
      <c r="H131" s="10"/>
      <c r="I131" s="10"/>
      <c r="J131" s="10"/>
      <c r="K131" s="10"/>
      <c r="L131" s="10"/>
      <c r="M131" s="10"/>
    </row>
    <row r="132" spans="1:13" ht="22.5" customHeight="1" x14ac:dyDescent="0.2">
      <c r="A132" s="18"/>
      <c r="B132" s="18"/>
      <c r="C132" s="7"/>
      <c r="D132" s="23"/>
      <c r="E132" s="3"/>
      <c r="F132" s="3"/>
      <c r="G132" s="10"/>
      <c r="H132" s="10"/>
      <c r="I132" s="10"/>
      <c r="J132" s="10"/>
      <c r="K132" s="10"/>
      <c r="L132" s="10"/>
      <c r="M132" s="10"/>
    </row>
    <row r="133" spans="1:13" ht="18.75" x14ac:dyDescent="0.2">
      <c r="A133" s="113" t="s">
        <v>64</v>
      </c>
      <c r="B133" s="113"/>
      <c r="C133" s="113"/>
      <c r="D133" s="113"/>
      <c r="E133" s="113"/>
      <c r="F133" s="113"/>
      <c r="G133" s="10"/>
      <c r="H133" s="10"/>
      <c r="I133" s="10"/>
      <c r="J133" s="10"/>
      <c r="K133" s="10"/>
      <c r="L133" s="10"/>
      <c r="M133" s="10"/>
    </row>
    <row r="134" spans="1:13" ht="15.75" x14ac:dyDescent="0.2">
      <c r="A134" s="114" t="s">
        <v>26</v>
      </c>
      <c r="B134" s="115"/>
      <c r="C134" s="47"/>
      <c r="D134" s="48"/>
      <c r="E134" s="116">
        <f t="shared" ref="E134:E143" si="3">C134*D134</f>
        <v>0</v>
      </c>
      <c r="F134" s="116"/>
      <c r="G134" s="30"/>
      <c r="H134" s="10"/>
      <c r="I134" s="10"/>
      <c r="J134" s="10"/>
      <c r="K134" s="10"/>
      <c r="L134" s="10"/>
      <c r="M134" s="10"/>
    </row>
    <row r="135" spans="1:13" ht="15.75" x14ac:dyDescent="0.2">
      <c r="A135" s="115"/>
      <c r="B135" s="115"/>
      <c r="C135" s="47"/>
      <c r="D135" s="48"/>
      <c r="E135" s="117">
        <f t="shared" si="3"/>
        <v>0</v>
      </c>
      <c r="F135" s="118"/>
      <c r="G135" s="30"/>
      <c r="H135" s="10"/>
      <c r="I135" s="10"/>
      <c r="J135" s="10"/>
      <c r="K135" s="10"/>
      <c r="L135" s="10"/>
      <c r="M135" s="10"/>
    </row>
    <row r="136" spans="1:13" ht="15.75" x14ac:dyDescent="0.2">
      <c r="A136" s="115"/>
      <c r="B136" s="115"/>
      <c r="C136" s="47"/>
      <c r="D136" s="48"/>
      <c r="E136" s="117">
        <f t="shared" si="3"/>
        <v>0</v>
      </c>
      <c r="F136" s="118"/>
      <c r="G136" s="30"/>
      <c r="H136" s="10"/>
      <c r="I136" s="10"/>
      <c r="J136" s="10"/>
      <c r="K136" s="10"/>
      <c r="L136" s="10"/>
      <c r="M136" s="10"/>
    </row>
    <row r="137" spans="1:13" ht="15.75" x14ac:dyDescent="0.2">
      <c r="A137" s="115"/>
      <c r="B137" s="115"/>
      <c r="C137" s="47"/>
      <c r="D137" s="48"/>
      <c r="E137" s="117">
        <f t="shared" si="3"/>
        <v>0</v>
      </c>
      <c r="F137" s="118"/>
      <c r="G137" s="30"/>
      <c r="H137" s="10"/>
      <c r="I137" s="10"/>
      <c r="J137" s="10"/>
      <c r="K137" s="10"/>
      <c r="L137" s="10"/>
      <c r="M137" s="10"/>
    </row>
    <row r="138" spans="1:13" ht="15.75" x14ac:dyDescent="0.2">
      <c r="A138" s="115"/>
      <c r="B138" s="115"/>
      <c r="C138" s="47"/>
      <c r="D138" s="48"/>
      <c r="E138" s="117">
        <f t="shared" si="3"/>
        <v>0</v>
      </c>
      <c r="F138" s="118"/>
      <c r="G138" s="30"/>
      <c r="H138" s="10"/>
      <c r="I138" s="10"/>
      <c r="J138" s="10"/>
      <c r="K138" s="10"/>
      <c r="L138" s="10"/>
      <c r="M138" s="10"/>
    </row>
    <row r="139" spans="1:13" ht="15.75" x14ac:dyDescent="0.2">
      <c r="A139" s="115"/>
      <c r="B139" s="115"/>
      <c r="C139" s="47"/>
      <c r="D139" s="48"/>
      <c r="E139" s="117">
        <f t="shared" si="3"/>
        <v>0</v>
      </c>
      <c r="F139" s="118"/>
      <c r="G139" s="30"/>
      <c r="H139" s="10"/>
      <c r="I139" s="10"/>
      <c r="J139" s="10"/>
      <c r="K139" s="10"/>
      <c r="L139" s="10"/>
      <c r="M139" s="10"/>
    </row>
    <row r="140" spans="1:13" ht="15.75" x14ac:dyDescent="0.2">
      <c r="A140" s="115"/>
      <c r="B140" s="115"/>
      <c r="C140" s="47"/>
      <c r="D140" s="48"/>
      <c r="E140" s="117">
        <f t="shared" si="3"/>
        <v>0</v>
      </c>
      <c r="F140" s="118"/>
      <c r="G140" s="30"/>
      <c r="H140" s="10"/>
      <c r="I140" s="10"/>
      <c r="J140" s="10"/>
      <c r="K140" s="10"/>
      <c r="L140" s="10"/>
      <c r="M140" s="10"/>
    </row>
    <row r="141" spans="1:13" ht="15.75" x14ac:dyDescent="0.2">
      <c r="A141" s="115"/>
      <c r="B141" s="115"/>
      <c r="C141" s="47"/>
      <c r="D141" s="48"/>
      <c r="E141" s="117">
        <f t="shared" si="3"/>
        <v>0</v>
      </c>
      <c r="F141" s="118"/>
      <c r="G141" s="30"/>
      <c r="H141" s="10"/>
      <c r="I141" s="10"/>
      <c r="J141" s="10"/>
      <c r="K141" s="10"/>
      <c r="L141" s="10"/>
      <c r="M141" s="10"/>
    </row>
    <row r="142" spans="1:13" ht="15.75" x14ac:dyDescent="0.2">
      <c r="A142" s="115"/>
      <c r="B142" s="115"/>
      <c r="C142" s="47"/>
      <c r="D142" s="48"/>
      <c r="E142" s="117">
        <f t="shared" si="3"/>
        <v>0</v>
      </c>
      <c r="F142" s="118"/>
      <c r="G142" s="30"/>
      <c r="H142" s="10"/>
      <c r="I142" s="10"/>
      <c r="J142" s="10"/>
      <c r="K142" s="10"/>
      <c r="L142" s="10"/>
      <c r="M142" s="10"/>
    </row>
    <row r="143" spans="1:13" ht="22.5" customHeight="1" x14ac:dyDescent="0.2">
      <c r="A143" s="115"/>
      <c r="B143" s="115"/>
      <c r="C143" s="47"/>
      <c r="D143" s="48"/>
      <c r="E143" s="117">
        <f t="shared" si="3"/>
        <v>0</v>
      </c>
      <c r="F143" s="118"/>
      <c r="G143" s="30"/>
      <c r="H143" s="10"/>
      <c r="I143" s="10"/>
      <c r="J143" s="10"/>
      <c r="K143" s="10"/>
      <c r="L143" s="10"/>
      <c r="M143" s="10"/>
    </row>
    <row r="144" spans="1:13" ht="22.5" customHeight="1" thickBot="1" x14ac:dyDescent="0.25">
      <c r="A144" s="2"/>
      <c r="B144" s="2"/>
      <c r="C144" s="12"/>
      <c r="D144" s="45" t="s">
        <v>80</v>
      </c>
      <c r="E144" s="123">
        <f>SUM(E134:F143)</f>
        <v>0</v>
      </c>
      <c r="F144" s="124"/>
      <c r="G144" s="17"/>
      <c r="H144" s="10"/>
      <c r="I144" s="10"/>
      <c r="J144" s="10"/>
      <c r="K144" s="10"/>
      <c r="L144" s="10"/>
      <c r="M144" s="10"/>
    </row>
    <row r="145" spans="1:13" ht="22.5" customHeight="1" x14ac:dyDescent="0.2">
      <c r="A145" s="18"/>
      <c r="B145" s="18"/>
      <c r="C145" s="7"/>
      <c r="D145" s="23"/>
      <c r="E145" s="3"/>
      <c r="F145" s="3"/>
      <c r="G145" s="10"/>
      <c r="H145" s="10"/>
      <c r="I145" s="10"/>
      <c r="J145" s="10"/>
      <c r="K145" s="10"/>
      <c r="L145" s="10"/>
      <c r="M145" s="10"/>
    </row>
    <row r="146" spans="1:13" ht="18.75" x14ac:dyDescent="0.2">
      <c r="A146" s="113" t="s">
        <v>65</v>
      </c>
      <c r="B146" s="113"/>
      <c r="C146" s="113"/>
      <c r="D146" s="113"/>
      <c r="E146" s="113"/>
      <c r="F146" s="113"/>
      <c r="G146" s="10"/>
      <c r="H146" s="10"/>
      <c r="I146" s="10"/>
      <c r="J146" s="10"/>
      <c r="K146" s="10"/>
      <c r="L146" s="10"/>
      <c r="M146" s="10"/>
    </row>
    <row r="147" spans="1:13" ht="15.75" x14ac:dyDescent="0.2">
      <c r="A147" s="114" t="s">
        <v>27</v>
      </c>
      <c r="B147" s="115"/>
      <c r="C147" s="47">
        <v>200</v>
      </c>
      <c r="D147" s="48">
        <v>1</v>
      </c>
      <c r="E147" s="116">
        <f t="shared" ref="E147:E156" si="4">C147*D147</f>
        <v>200</v>
      </c>
      <c r="F147" s="116"/>
      <c r="G147" s="30"/>
      <c r="H147" s="10"/>
      <c r="I147" s="10"/>
      <c r="J147" s="10"/>
      <c r="K147" s="10"/>
      <c r="L147" s="10"/>
      <c r="M147" s="10"/>
    </row>
    <row r="148" spans="1:13" ht="15.75" x14ac:dyDescent="0.2">
      <c r="A148" s="114" t="s">
        <v>28</v>
      </c>
      <c r="B148" s="115"/>
      <c r="C148" s="47">
        <v>500</v>
      </c>
      <c r="D148" s="48">
        <v>1</v>
      </c>
      <c r="E148" s="117">
        <f t="shared" si="4"/>
        <v>500</v>
      </c>
      <c r="F148" s="118"/>
      <c r="G148" s="30"/>
      <c r="H148" s="10"/>
      <c r="I148" s="10"/>
      <c r="J148" s="10"/>
      <c r="K148" s="10"/>
      <c r="L148" s="10"/>
      <c r="M148" s="10"/>
    </row>
    <row r="149" spans="1:13" ht="15.75" x14ac:dyDescent="0.2">
      <c r="A149" s="115"/>
      <c r="B149" s="115"/>
      <c r="C149" s="47"/>
      <c r="D149" s="48"/>
      <c r="E149" s="117">
        <f t="shared" si="4"/>
        <v>0</v>
      </c>
      <c r="F149" s="118"/>
      <c r="G149" s="30"/>
      <c r="H149" s="10"/>
      <c r="I149" s="10"/>
      <c r="J149" s="10"/>
      <c r="K149" s="10"/>
      <c r="L149" s="10"/>
      <c r="M149" s="10"/>
    </row>
    <row r="150" spans="1:13" ht="15.75" x14ac:dyDescent="0.2">
      <c r="A150" s="115"/>
      <c r="B150" s="115"/>
      <c r="C150" s="47"/>
      <c r="D150" s="48"/>
      <c r="E150" s="117">
        <f t="shared" si="4"/>
        <v>0</v>
      </c>
      <c r="F150" s="118"/>
      <c r="G150" s="30"/>
      <c r="H150" s="10"/>
      <c r="I150" s="10"/>
      <c r="J150" s="10"/>
      <c r="K150" s="10"/>
      <c r="L150" s="10"/>
      <c r="M150" s="10"/>
    </row>
    <row r="151" spans="1:13" ht="15.75" x14ac:dyDescent="0.2">
      <c r="A151" s="115"/>
      <c r="B151" s="115"/>
      <c r="C151" s="47"/>
      <c r="D151" s="48"/>
      <c r="E151" s="117">
        <f t="shared" si="4"/>
        <v>0</v>
      </c>
      <c r="F151" s="118"/>
      <c r="G151" s="30"/>
      <c r="H151" s="10"/>
      <c r="I151" s="10"/>
      <c r="J151" s="10"/>
      <c r="K151" s="10"/>
      <c r="L151" s="10"/>
      <c r="M151" s="10"/>
    </row>
    <row r="152" spans="1:13" ht="15.75" x14ac:dyDescent="0.2">
      <c r="A152" s="115"/>
      <c r="B152" s="115"/>
      <c r="C152" s="47"/>
      <c r="D152" s="48"/>
      <c r="E152" s="117">
        <f t="shared" si="4"/>
        <v>0</v>
      </c>
      <c r="F152" s="118"/>
      <c r="G152" s="30"/>
      <c r="H152" s="10"/>
      <c r="I152" s="10"/>
      <c r="J152" s="10"/>
      <c r="K152" s="10"/>
      <c r="L152" s="10"/>
      <c r="M152" s="10"/>
    </row>
    <row r="153" spans="1:13" ht="15.75" x14ac:dyDescent="0.2">
      <c r="A153" s="115"/>
      <c r="B153" s="115"/>
      <c r="C153" s="47"/>
      <c r="D153" s="48"/>
      <c r="E153" s="117">
        <f t="shared" si="4"/>
        <v>0</v>
      </c>
      <c r="F153" s="118"/>
      <c r="G153" s="30"/>
      <c r="H153" s="10"/>
      <c r="I153" s="10"/>
      <c r="J153" s="10"/>
      <c r="K153" s="10"/>
      <c r="L153" s="10"/>
      <c r="M153" s="10"/>
    </row>
    <row r="154" spans="1:13" ht="15.75" x14ac:dyDescent="0.2">
      <c r="A154" s="115"/>
      <c r="B154" s="115"/>
      <c r="C154" s="47"/>
      <c r="D154" s="48"/>
      <c r="E154" s="117">
        <f t="shared" si="4"/>
        <v>0</v>
      </c>
      <c r="F154" s="118"/>
      <c r="G154" s="30"/>
      <c r="H154" s="10"/>
      <c r="I154" s="10"/>
      <c r="J154" s="10"/>
      <c r="K154" s="10"/>
      <c r="L154" s="10"/>
      <c r="M154" s="10"/>
    </row>
    <row r="155" spans="1:13" ht="15.75" x14ac:dyDescent="0.2">
      <c r="A155" s="115"/>
      <c r="B155" s="115"/>
      <c r="C155" s="47"/>
      <c r="D155" s="48"/>
      <c r="E155" s="117">
        <f t="shared" si="4"/>
        <v>0</v>
      </c>
      <c r="F155" s="118"/>
      <c r="G155" s="30"/>
      <c r="H155" s="10"/>
      <c r="I155" s="10"/>
      <c r="J155" s="10"/>
      <c r="K155" s="10"/>
      <c r="L155" s="10"/>
      <c r="M155" s="10"/>
    </row>
    <row r="156" spans="1:13" ht="22.5" customHeight="1" x14ac:dyDescent="0.2">
      <c r="A156" s="115"/>
      <c r="B156" s="115"/>
      <c r="C156" s="47"/>
      <c r="D156" s="48"/>
      <c r="E156" s="117">
        <f t="shared" si="4"/>
        <v>0</v>
      </c>
      <c r="F156" s="118"/>
      <c r="G156" s="30"/>
      <c r="H156" s="10"/>
      <c r="I156" s="10"/>
      <c r="J156" s="10"/>
      <c r="K156" s="10"/>
      <c r="L156" s="10"/>
      <c r="M156" s="10"/>
    </row>
    <row r="157" spans="1:13" ht="22.5" customHeight="1" thickBot="1" x14ac:dyDescent="0.25">
      <c r="A157" s="2"/>
      <c r="B157" s="2"/>
      <c r="C157" s="12"/>
      <c r="D157" s="45" t="s">
        <v>80</v>
      </c>
      <c r="E157" s="123">
        <f>SUM(E147:F156)</f>
        <v>700</v>
      </c>
      <c r="F157" s="124"/>
      <c r="G157" s="17"/>
      <c r="H157" s="10"/>
      <c r="I157" s="10"/>
      <c r="J157" s="10"/>
      <c r="K157" s="10"/>
      <c r="L157" s="10"/>
      <c r="M157" s="10"/>
    </row>
    <row r="158" spans="1:13" ht="22.5" customHeight="1" thickBot="1" x14ac:dyDescent="0.25">
      <c r="A158" s="18"/>
      <c r="B158" s="18"/>
      <c r="C158" s="7"/>
      <c r="D158" s="10"/>
      <c r="E158" s="13"/>
      <c r="F158" s="13"/>
      <c r="G158" s="10"/>
      <c r="H158" s="10"/>
      <c r="I158" s="10"/>
      <c r="J158" s="10"/>
      <c r="K158" s="10"/>
      <c r="L158" s="10"/>
      <c r="M158" s="10"/>
    </row>
    <row r="159" spans="1:13" ht="22.5" customHeight="1" thickBot="1" x14ac:dyDescent="0.25">
      <c r="A159" s="18"/>
      <c r="B159" s="18"/>
      <c r="C159" s="7"/>
      <c r="D159" s="11" t="s">
        <v>66</v>
      </c>
      <c r="E159" s="131">
        <f>SUM(E157,E144,E131,E118,E105,)</f>
        <v>47300</v>
      </c>
      <c r="F159" s="132"/>
      <c r="G159" s="17"/>
      <c r="H159" s="10"/>
      <c r="I159" s="10"/>
      <c r="J159" s="10"/>
      <c r="K159" s="10"/>
      <c r="L159" s="10"/>
      <c r="M159" s="10"/>
    </row>
    <row r="160" spans="1:13" ht="22.5" customHeight="1" x14ac:dyDescent="0.2">
      <c r="A160" s="18"/>
      <c r="B160" s="18"/>
      <c r="C160" s="7"/>
      <c r="D160" s="10"/>
      <c r="E160" s="3"/>
      <c r="F160" s="3"/>
      <c r="G160" s="10"/>
      <c r="H160" s="10"/>
      <c r="I160" s="10"/>
      <c r="J160" s="10"/>
      <c r="K160" s="10"/>
      <c r="L160" s="10"/>
      <c r="M160" s="10"/>
    </row>
    <row r="161" spans="1:13" ht="47.1" customHeight="1" thickBot="1" x14ac:dyDescent="0.3">
      <c r="A161" s="94" t="s">
        <v>67</v>
      </c>
      <c r="B161" s="94"/>
      <c r="C161" s="94"/>
      <c r="D161" s="94"/>
      <c r="E161" s="94"/>
      <c r="F161" s="94"/>
      <c r="G161" s="10"/>
      <c r="H161" s="10"/>
      <c r="I161" s="10"/>
      <c r="J161" s="10"/>
      <c r="K161" s="10"/>
      <c r="L161" s="10"/>
      <c r="M161" s="10"/>
    </row>
    <row r="162" spans="1:13" ht="144" customHeight="1" thickBot="1" x14ac:dyDescent="0.25">
      <c r="A162" s="91" t="s">
        <v>115</v>
      </c>
      <c r="B162" s="92"/>
      <c r="C162" s="92"/>
      <c r="D162" s="92"/>
      <c r="E162" s="92"/>
      <c r="F162" s="93"/>
      <c r="G162" s="17"/>
      <c r="H162" s="10"/>
      <c r="I162" s="10"/>
      <c r="J162" s="10"/>
      <c r="K162" s="10"/>
      <c r="L162" s="10"/>
      <c r="M162" s="10"/>
    </row>
    <row r="163" spans="1:13" ht="15.75" x14ac:dyDescent="0.2">
      <c r="A163" s="32"/>
      <c r="B163" s="32"/>
      <c r="C163" s="32"/>
      <c r="D163" s="32"/>
      <c r="E163" s="32"/>
      <c r="F163" s="32"/>
      <c r="G163" s="10"/>
      <c r="H163" s="10"/>
      <c r="I163" s="10"/>
      <c r="J163" s="10"/>
      <c r="K163" s="10"/>
      <c r="L163" s="10"/>
      <c r="M163" s="10"/>
    </row>
    <row r="164" spans="1:13" ht="30.75" customHeight="1" thickBot="1" x14ac:dyDescent="0.3">
      <c r="A164" s="94" t="s">
        <v>68</v>
      </c>
      <c r="B164" s="94"/>
      <c r="C164" s="94"/>
      <c r="D164" s="94"/>
      <c r="E164" s="94"/>
      <c r="F164" s="94"/>
      <c r="G164" s="10"/>
      <c r="H164" s="10"/>
      <c r="I164" s="10"/>
      <c r="J164" s="10"/>
      <c r="K164" s="10"/>
      <c r="L164" s="10"/>
      <c r="M164" s="10"/>
    </row>
    <row r="165" spans="1:13" ht="144" customHeight="1" thickBot="1" x14ac:dyDescent="0.25">
      <c r="A165" s="91" t="s">
        <v>117</v>
      </c>
      <c r="B165" s="92"/>
      <c r="C165" s="92"/>
      <c r="D165" s="92"/>
      <c r="E165" s="92"/>
      <c r="F165" s="93"/>
      <c r="G165" s="17"/>
      <c r="H165" s="10"/>
      <c r="I165" s="10"/>
      <c r="J165" s="10"/>
      <c r="K165" s="10"/>
      <c r="L165" s="10"/>
      <c r="M165" s="10"/>
    </row>
    <row r="166" spans="1:13" ht="15.75" x14ac:dyDescent="0.2">
      <c r="A166" s="32"/>
      <c r="B166" s="32"/>
      <c r="C166" s="32"/>
      <c r="D166" s="32"/>
      <c r="E166" s="32"/>
      <c r="F166" s="32"/>
      <c r="G166" s="10"/>
      <c r="H166" s="10"/>
      <c r="I166" s="10"/>
      <c r="J166" s="10"/>
      <c r="K166" s="10"/>
      <c r="L166" s="10"/>
      <c r="M166" s="10"/>
    </row>
    <row r="167" spans="1:13" ht="15.75" x14ac:dyDescent="0.2">
      <c r="A167" s="10"/>
      <c r="B167" s="10"/>
      <c r="C167" s="10"/>
      <c r="D167" s="10"/>
      <c r="E167" s="10"/>
      <c r="F167" s="10"/>
      <c r="G167" s="10"/>
      <c r="H167" s="10"/>
      <c r="I167" s="10"/>
      <c r="J167" s="10"/>
      <c r="K167" s="10"/>
      <c r="L167" s="10"/>
      <c r="M167" s="10"/>
    </row>
    <row r="168" spans="1:13" ht="26.25" x14ac:dyDescent="0.2">
      <c r="A168" s="39" t="s">
        <v>69</v>
      </c>
      <c r="B168" s="39"/>
      <c r="C168" s="39"/>
      <c r="D168" s="39"/>
      <c r="E168" s="39"/>
      <c r="F168" s="39"/>
      <c r="G168" s="43"/>
      <c r="H168" s="10"/>
      <c r="I168" s="10"/>
      <c r="J168" s="10"/>
      <c r="K168" s="10"/>
      <c r="L168" s="10"/>
      <c r="M168" s="10"/>
    </row>
    <row r="169" spans="1:13" ht="15.75" x14ac:dyDescent="0.2">
      <c r="A169" s="38"/>
      <c r="B169" s="38"/>
      <c r="C169" s="38"/>
      <c r="D169" s="38"/>
      <c r="E169" s="38"/>
      <c r="F169" s="38"/>
      <c r="G169" s="10"/>
      <c r="H169" s="10"/>
      <c r="I169" s="10"/>
      <c r="J169" s="10"/>
      <c r="K169" s="10"/>
      <c r="L169" s="10"/>
      <c r="M169" s="10"/>
    </row>
    <row r="170" spans="1:13" ht="45.95" customHeight="1" thickBot="1" x14ac:dyDescent="0.3">
      <c r="A170" s="94" t="s">
        <v>70</v>
      </c>
      <c r="B170" s="94"/>
      <c r="C170" s="94"/>
      <c r="D170" s="94"/>
      <c r="E170" s="94"/>
      <c r="F170" s="94"/>
      <c r="G170" s="10"/>
      <c r="H170" s="10"/>
      <c r="I170" s="10"/>
      <c r="J170" s="10"/>
      <c r="K170" s="10"/>
      <c r="L170" s="10"/>
      <c r="M170" s="10"/>
    </row>
    <row r="171" spans="1:13" ht="144" customHeight="1" thickBot="1" x14ac:dyDescent="0.25">
      <c r="A171" s="127" t="s">
        <v>1</v>
      </c>
      <c r="B171" s="92"/>
      <c r="C171" s="92"/>
      <c r="D171" s="92"/>
      <c r="E171" s="92"/>
      <c r="F171" s="93"/>
      <c r="G171" s="17"/>
      <c r="H171" s="10"/>
      <c r="I171" s="10"/>
      <c r="J171" s="10"/>
      <c r="K171" s="10"/>
      <c r="L171" s="10"/>
      <c r="M171" s="10"/>
    </row>
    <row r="172" spans="1:13" ht="21" customHeight="1" x14ac:dyDescent="0.2">
      <c r="A172" s="32"/>
      <c r="B172" s="32"/>
      <c r="C172" s="32"/>
      <c r="D172" s="32"/>
      <c r="E172" s="32"/>
      <c r="F172" s="32"/>
      <c r="G172" s="10"/>
      <c r="H172" s="10"/>
      <c r="I172" s="10"/>
      <c r="J172" s="10"/>
      <c r="K172" s="10"/>
      <c r="L172" s="10"/>
      <c r="M172" s="10"/>
    </row>
    <row r="173" spans="1:13" ht="25.5" customHeight="1" thickBot="1" x14ac:dyDescent="0.3">
      <c r="A173" s="94" t="s">
        <v>68</v>
      </c>
      <c r="B173" s="94"/>
      <c r="C173" s="94"/>
      <c r="D173" s="94"/>
      <c r="E173" s="94"/>
      <c r="F173" s="94"/>
      <c r="G173" s="10"/>
      <c r="H173" s="10"/>
      <c r="I173" s="10"/>
      <c r="J173" s="10"/>
      <c r="K173" s="10"/>
      <c r="L173" s="10"/>
      <c r="M173" s="10"/>
    </row>
    <row r="174" spans="1:13" ht="144" customHeight="1" thickBot="1" x14ac:dyDescent="0.25">
      <c r="A174" s="91" t="s">
        <v>118</v>
      </c>
      <c r="B174" s="92"/>
      <c r="C174" s="92"/>
      <c r="D174" s="92"/>
      <c r="E174" s="92"/>
      <c r="F174" s="93"/>
      <c r="G174" s="17"/>
      <c r="H174" s="10"/>
      <c r="I174" s="10"/>
      <c r="J174" s="10"/>
      <c r="K174" s="10"/>
      <c r="L174" s="10"/>
      <c r="M174" s="10"/>
    </row>
    <row r="175" spans="1:13" ht="15.75" x14ac:dyDescent="0.2">
      <c r="A175" s="32"/>
      <c r="B175" s="32"/>
      <c r="C175" s="32"/>
      <c r="D175" s="32"/>
      <c r="E175" s="32"/>
      <c r="F175" s="32"/>
      <c r="G175" s="10"/>
      <c r="H175" s="10"/>
      <c r="I175" s="10"/>
      <c r="J175" s="10"/>
      <c r="K175" s="10"/>
      <c r="L175" s="10"/>
      <c r="M175" s="10"/>
    </row>
    <row r="176" spans="1:13" ht="36" customHeight="1" x14ac:dyDescent="0.25">
      <c r="A176" s="128" t="s">
        <v>32</v>
      </c>
      <c r="B176" s="128"/>
      <c r="C176" s="128"/>
      <c r="D176" s="128"/>
      <c r="E176" s="128"/>
      <c r="F176" s="128"/>
      <c r="G176" s="10"/>
      <c r="H176" s="10"/>
      <c r="I176" s="10"/>
      <c r="J176" s="10"/>
      <c r="K176" s="10"/>
      <c r="L176" s="10"/>
      <c r="M176" s="10"/>
    </row>
    <row r="177" spans="1:13" ht="36" customHeight="1" x14ac:dyDescent="0.2">
      <c r="A177" s="125"/>
      <c r="B177" s="125"/>
      <c r="C177" s="125"/>
      <c r="D177" s="125"/>
      <c r="E177" s="125"/>
      <c r="F177" s="125"/>
      <c r="G177" s="10"/>
      <c r="H177" s="10"/>
      <c r="I177" s="10"/>
      <c r="J177" s="10"/>
      <c r="K177" s="10"/>
      <c r="L177" s="10"/>
      <c r="M177" s="10"/>
    </row>
    <row r="178" spans="1:13" ht="36" customHeight="1" x14ac:dyDescent="0.2">
      <c r="A178" s="125"/>
      <c r="B178" s="125"/>
      <c r="C178" s="125"/>
      <c r="D178" s="125"/>
      <c r="E178" s="125"/>
      <c r="F178" s="125"/>
      <c r="G178" s="10"/>
      <c r="H178" s="10"/>
      <c r="I178" s="10"/>
      <c r="J178" s="10"/>
      <c r="K178" s="10"/>
      <c r="L178" s="10"/>
      <c r="M178" s="10"/>
    </row>
    <row r="179" spans="1:13" ht="36" customHeight="1" thickBot="1" x14ac:dyDescent="0.25">
      <c r="A179" s="126"/>
      <c r="B179" s="126"/>
      <c r="C179" s="126"/>
      <c r="D179" s="126"/>
      <c r="E179" s="126"/>
      <c r="F179" s="126"/>
      <c r="G179" s="10"/>
      <c r="H179" s="10"/>
      <c r="I179" s="10"/>
      <c r="J179" s="10"/>
      <c r="K179" s="10"/>
      <c r="L179" s="10"/>
      <c r="M179" s="10"/>
    </row>
    <row r="180" spans="1:13" ht="144" customHeight="1" thickBot="1" x14ac:dyDescent="0.25">
      <c r="A180" s="91" t="s">
        <v>119</v>
      </c>
      <c r="B180" s="92"/>
      <c r="C180" s="92"/>
      <c r="D180" s="92"/>
      <c r="E180" s="92"/>
      <c r="F180" s="93"/>
      <c r="G180" s="17"/>
      <c r="H180" s="10"/>
      <c r="I180" s="10"/>
      <c r="J180" s="10"/>
      <c r="K180" s="10"/>
      <c r="L180" s="10"/>
      <c r="M180" s="10"/>
    </row>
    <row r="181" spans="1:13" ht="15.75" x14ac:dyDescent="0.2">
      <c r="A181" s="32"/>
      <c r="B181" s="32"/>
      <c r="C181" s="32"/>
      <c r="D181" s="32"/>
      <c r="E181" s="32"/>
      <c r="F181" s="32"/>
      <c r="G181" s="10"/>
      <c r="H181" s="10"/>
      <c r="I181" s="10"/>
      <c r="J181" s="10"/>
      <c r="K181" s="10"/>
      <c r="L181" s="10"/>
      <c r="M181" s="10"/>
    </row>
    <row r="182" spans="1:13" ht="15.75" x14ac:dyDescent="0.2">
      <c r="A182" s="10"/>
      <c r="B182" s="10"/>
      <c r="C182" s="10"/>
      <c r="D182" s="10"/>
      <c r="E182" s="10"/>
      <c r="F182" s="10"/>
      <c r="G182" s="10"/>
      <c r="H182" s="10"/>
      <c r="I182" s="10"/>
      <c r="J182" s="10"/>
      <c r="K182" s="10"/>
      <c r="L182" s="10"/>
      <c r="M182" s="10"/>
    </row>
    <row r="183" spans="1:13" ht="26.25" x14ac:dyDescent="0.2">
      <c r="A183" s="39" t="s">
        <v>71</v>
      </c>
      <c r="B183" s="39"/>
      <c r="C183" s="39"/>
      <c r="D183" s="39"/>
      <c r="E183" s="39"/>
      <c r="F183" s="39"/>
      <c r="G183" s="10"/>
      <c r="H183" s="10"/>
      <c r="I183" s="10"/>
      <c r="J183" s="10"/>
      <c r="K183" s="10"/>
      <c r="L183" s="10"/>
      <c r="M183" s="10"/>
    </row>
    <row r="184" spans="1:13" ht="15.75" x14ac:dyDescent="0.2">
      <c r="A184" s="10"/>
      <c r="B184" s="10"/>
      <c r="C184" s="10"/>
      <c r="D184" s="10"/>
      <c r="E184" s="10"/>
      <c r="F184" s="10"/>
      <c r="G184" s="10"/>
      <c r="H184" s="10"/>
      <c r="I184" s="10"/>
      <c r="J184" s="10"/>
      <c r="K184" s="10"/>
      <c r="L184" s="10"/>
      <c r="M184" s="10"/>
    </row>
    <row r="185" spans="1:13" ht="54.75" customHeight="1" x14ac:dyDescent="0.2">
      <c r="A185" s="129" t="s">
        <v>34</v>
      </c>
      <c r="B185" s="101"/>
      <c r="C185" s="101"/>
      <c r="D185" s="101"/>
      <c r="E185" s="101"/>
      <c r="F185" s="101"/>
      <c r="G185" s="10"/>
      <c r="H185" s="10"/>
      <c r="I185" s="10"/>
      <c r="J185" s="10"/>
      <c r="K185" s="10"/>
      <c r="L185" s="10"/>
      <c r="M185" s="10"/>
    </row>
    <row r="186" spans="1:13" ht="15.75" x14ac:dyDescent="0.2">
      <c r="A186" s="10"/>
      <c r="B186" s="10"/>
      <c r="C186" s="10"/>
      <c r="D186" s="10"/>
      <c r="E186" s="10"/>
      <c r="F186" s="10"/>
      <c r="G186" s="10"/>
      <c r="H186" s="10"/>
      <c r="I186" s="10"/>
      <c r="J186" s="10"/>
      <c r="K186" s="10"/>
      <c r="L186" s="10"/>
      <c r="M186" s="10"/>
    </row>
    <row r="187" spans="1:13" ht="16.5" thickBot="1" x14ac:dyDescent="0.25">
      <c r="A187" s="130" t="s">
        <v>72</v>
      </c>
      <c r="B187" s="130"/>
      <c r="C187" s="130"/>
      <c r="D187" s="130"/>
      <c r="E187" s="130"/>
      <c r="F187" s="130"/>
      <c r="G187" s="10"/>
      <c r="H187" s="10"/>
      <c r="I187" s="10"/>
      <c r="J187" s="10"/>
      <c r="K187" s="10"/>
      <c r="L187" s="10"/>
      <c r="M187" s="10"/>
    </row>
    <row r="188" spans="1:13" ht="144" customHeight="1" thickBot="1" x14ac:dyDescent="0.25">
      <c r="A188" s="91" t="s">
        <v>0</v>
      </c>
      <c r="B188" s="92"/>
      <c r="C188" s="92"/>
      <c r="D188" s="92"/>
      <c r="E188" s="92"/>
      <c r="F188" s="93"/>
      <c r="G188" s="17"/>
      <c r="H188" s="10"/>
      <c r="I188" s="10"/>
      <c r="J188" s="10"/>
      <c r="K188" s="10"/>
      <c r="L188" s="10"/>
      <c r="M188" s="10"/>
    </row>
    <row r="189" spans="1:13" ht="15.75" x14ac:dyDescent="0.2">
      <c r="A189" s="32"/>
      <c r="B189" s="32"/>
      <c r="C189" s="32"/>
      <c r="D189" s="32"/>
      <c r="E189" s="32"/>
      <c r="F189" s="32"/>
      <c r="G189" s="10"/>
      <c r="H189" s="10"/>
      <c r="I189" s="10"/>
      <c r="J189" s="10"/>
      <c r="K189" s="10"/>
      <c r="L189" s="10"/>
      <c r="M189" s="10"/>
    </row>
    <row r="190" spans="1:13" ht="16.5" thickBot="1" x14ac:dyDescent="0.25">
      <c r="A190" s="130" t="s">
        <v>29</v>
      </c>
      <c r="B190" s="130"/>
      <c r="C190" s="130"/>
      <c r="D190" s="130"/>
      <c r="E190" s="130"/>
      <c r="F190" s="130"/>
      <c r="G190" s="10"/>
      <c r="H190" s="10"/>
      <c r="I190" s="10"/>
      <c r="J190" s="10"/>
      <c r="K190" s="10"/>
      <c r="L190" s="10"/>
      <c r="M190" s="10"/>
    </row>
    <row r="191" spans="1:13" ht="144" customHeight="1" thickBot="1" x14ac:dyDescent="0.25">
      <c r="A191" s="91" t="s">
        <v>123</v>
      </c>
      <c r="B191" s="92"/>
      <c r="C191" s="92"/>
      <c r="D191" s="92"/>
      <c r="E191" s="92"/>
      <c r="F191" s="93"/>
      <c r="G191" s="17"/>
      <c r="H191" s="10"/>
      <c r="I191" s="10"/>
      <c r="J191" s="10"/>
      <c r="K191" s="10"/>
      <c r="L191" s="10"/>
      <c r="M191" s="10"/>
    </row>
    <row r="192" spans="1:13" ht="15.75" x14ac:dyDescent="0.2">
      <c r="A192" s="32"/>
      <c r="B192" s="32"/>
      <c r="C192" s="32"/>
      <c r="D192" s="32"/>
      <c r="E192" s="32"/>
      <c r="F192" s="32"/>
      <c r="G192" s="10"/>
      <c r="H192" s="10"/>
      <c r="I192" s="10"/>
      <c r="J192" s="10"/>
      <c r="K192" s="10"/>
      <c r="L192" s="10"/>
      <c r="M192" s="10"/>
    </row>
  </sheetData>
  <sheetProtection password="90AD" sheet="1" objects="1" scenarios="1"/>
  <customSheetViews>
    <customSheetView guid="{07B88950-A679-45D2-B589-52FE51B0121E}" scale="98">
      <pane ySplit="1" topLeftCell="A2" activePane="bottomLeft" state="frozen"/>
      <selection pane="bottomLeft" activeCell="F25" sqref="F25"/>
      <pageMargins left="0.75" right="0.75" top="1" bottom="1" header="0.5" footer="0.5"/>
      <pageSetup orientation="portrait"/>
    </customSheetView>
    <customSheetView guid="{CBEF758E-D220-6A4D-8D3D-06B3ADB73C62}" scale="98" topLeftCell="B1">
      <pane ySplit="1.0074626865671641" topLeftCell="A88" activePane="bottomLeft" state="frozenSplit"/>
      <selection pane="bottomLeft" activeCell="D101" sqref="D101"/>
      <pageMargins left="0.7" right="0.7" top="0.75" bottom="0.75" header="0.3" footer="0.3"/>
    </customSheetView>
  </customSheetViews>
  <mergeCells count="228">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40:B140"/>
    <mergeCell ref="E140:F140"/>
    <mergeCell ref="A141:B141"/>
    <mergeCell ref="E141:F141"/>
    <mergeCell ref="A142:B142"/>
    <mergeCell ref="E142:F142"/>
    <mergeCell ref="A143:B143"/>
    <mergeCell ref="E143:F143"/>
    <mergeCell ref="E144:F144"/>
    <mergeCell ref="A135:B135"/>
    <mergeCell ref="E135:F135"/>
    <mergeCell ref="A136:B136"/>
    <mergeCell ref="E136:F136"/>
    <mergeCell ref="A137:B137"/>
    <mergeCell ref="E137:F137"/>
    <mergeCell ref="A138:B138"/>
    <mergeCell ref="E138:F138"/>
    <mergeCell ref="A139:B139"/>
    <mergeCell ref="E139:F139"/>
    <mergeCell ref="A128:B128"/>
    <mergeCell ref="E128:F128"/>
    <mergeCell ref="A129:B129"/>
    <mergeCell ref="E129:F129"/>
    <mergeCell ref="A130:B130"/>
    <mergeCell ref="E130:F130"/>
    <mergeCell ref="E131:F131"/>
    <mergeCell ref="A133:F133"/>
    <mergeCell ref="A134:B134"/>
    <mergeCell ref="E134:F134"/>
    <mergeCell ref="A123:B123"/>
    <mergeCell ref="E123:F123"/>
    <mergeCell ref="A124:B124"/>
    <mergeCell ref="E124:F124"/>
    <mergeCell ref="A125:B125"/>
    <mergeCell ref="E125:F125"/>
    <mergeCell ref="A126:B126"/>
    <mergeCell ref="E126:F126"/>
    <mergeCell ref="A127:B127"/>
    <mergeCell ref="E127:F127"/>
    <mergeCell ref="A116:B116"/>
    <mergeCell ref="E116:F116"/>
    <mergeCell ref="A117:B117"/>
    <mergeCell ref="E117:F117"/>
    <mergeCell ref="E118:F118"/>
    <mergeCell ref="A120:F120"/>
    <mergeCell ref="A121:B121"/>
    <mergeCell ref="E121:F121"/>
    <mergeCell ref="A122:B122"/>
    <mergeCell ref="E122:F122"/>
    <mergeCell ref="A111:B111"/>
    <mergeCell ref="E111:F111"/>
    <mergeCell ref="E112:F112"/>
    <mergeCell ref="A113:B113"/>
    <mergeCell ref="E113:F113"/>
    <mergeCell ref="A114:B114"/>
    <mergeCell ref="E114:F114"/>
    <mergeCell ref="A115:B115"/>
    <mergeCell ref="E115:F115"/>
    <mergeCell ref="A104:B104"/>
    <mergeCell ref="E104:F104"/>
    <mergeCell ref="E105:F105"/>
    <mergeCell ref="A107:F107"/>
    <mergeCell ref="A108:B108"/>
    <mergeCell ref="E108:F108"/>
    <mergeCell ref="A109:B109"/>
    <mergeCell ref="E109:F109"/>
    <mergeCell ref="A110:B110"/>
    <mergeCell ref="E110:F110"/>
    <mergeCell ref="A99:B99"/>
    <mergeCell ref="E99:F99"/>
    <mergeCell ref="A100:B100"/>
    <mergeCell ref="E100:F100"/>
    <mergeCell ref="A101:B101"/>
    <mergeCell ref="E101:F101"/>
    <mergeCell ref="A102:B102"/>
    <mergeCell ref="E102:F102"/>
    <mergeCell ref="A103:B103"/>
    <mergeCell ref="E103:F103"/>
    <mergeCell ref="A94:F94"/>
    <mergeCell ref="A95:B95"/>
    <mergeCell ref="E95:F95"/>
    <mergeCell ref="A96:B96"/>
    <mergeCell ref="E96:F96"/>
    <mergeCell ref="A97:B97"/>
    <mergeCell ref="E97:F97"/>
    <mergeCell ref="A98:B98"/>
    <mergeCell ref="E98:F98"/>
    <mergeCell ref="A86:B86"/>
    <mergeCell ref="C86:D86"/>
    <mergeCell ref="E86:F86"/>
    <mergeCell ref="A87:B87"/>
    <mergeCell ref="C87:D87"/>
    <mergeCell ref="E87:F87"/>
    <mergeCell ref="A90:F90"/>
    <mergeCell ref="A92:B92"/>
    <mergeCell ref="E92:F92"/>
    <mergeCell ref="A83:B83"/>
    <mergeCell ref="C83:D83"/>
    <mergeCell ref="E83:F83"/>
    <mergeCell ref="A84:B84"/>
    <mergeCell ref="C84:D84"/>
    <mergeCell ref="E84:F84"/>
    <mergeCell ref="A85:B85"/>
    <mergeCell ref="C85:D85"/>
    <mergeCell ref="E85:F85"/>
    <mergeCell ref="A80:B80"/>
    <mergeCell ref="C80:D80"/>
    <mergeCell ref="E80:F80"/>
    <mergeCell ref="A81:B81"/>
    <mergeCell ref="C81:D81"/>
    <mergeCell ref="E81:F81"/>
    <mergeCell ref="A82:B82"/>
    <mergeCell ref="C82:D82"/>
    <mergeCell ref="E82:F82"/>
    <mergeCell ref="A77:B77"/>
    <mergeCell ref="C77:D77"/>
    <mergeCell ref="E77:F77"/>
    <mergeCell ref="A78:B78"/>
    <mergeCell ref="C78:D78"/>
    <mergeCell ref="E78:F78"/>
    <mergeCell ref="A79:B79"/>
    <mergeCell ref="C79:D79"/>
    <mergeCell ref="E79:F79"/>
    <mergeCell ref="A63:F63"/>
    <mergeCell ref="A65:F65"/>
    <mergeCell ref="A66:F66"/>
    <mergeCell ref="A69:G69"/>
    <mergeCell ref="A71:F71"/>
    <mergeCell ref="A74:F74"/>
    <mergeCell ref="A76:B76"/>
    <mergeCell ref="C76:D76"/>
    <mergeCell ref="E76:F76"/>
    <mergeCell ref="A48:G48"/>
    <mergeCell ref="A50:F50"/>
    <mergeCell ref="A51:F51"/>
    <mergeCell ref="A53:F53"/>
    <mergeCell ref="A54:F54"/>
    <mergeCell ref="A56:F56"/>
    <mergeCell ref="A57:F57"/>
    <mergeCell ref="A59:F59"/>
    <mergeCell ref="A60:F60"/>
    <mergeCell ref="C38:D38"/>
    <mergeCell ref="C39:D39"/>
    <mergeCell ref="C40:D40"/>
    <mergeCell ref="A42:B42"/>
    <mergeCell ref="A43:B43"/>
    <mergeCell ref="C43:D43"/>
    <mergeCell ref="A44:B44"/>
    <mergeCell ref="C44:D44"/>
    <mergeCell ref="A45:B45"/>
    <mergeCell ref="C45:D45"/>
    <mergeCell ref="A32:B32"/>
    <mergeCell ref="C32:D32"/>
    <mergeCell ref="A33:B33"/>
    <mergeCell ref="C33:D33"/>
    <mergeCell ref="A34:B34"/>
    <mergeCell ref="C34:D34"/>
    <mergeCell ref="A36:B36"/>
    <mergeCell ref="C36:D36"/>
    <mergeCell ref="C37:D37"/>
    <mergeCell ref="A26:B26"/>
    <mergeCell ref="C26:D26"/>
    <mergeCell ref="A27:B27"/>
    <mergeCell ref="C27:D27"/>
    <mergeCell ref="A29:B29"/>
    <mergeCell ref="A30:B30"/>
    <mergeCell ref="C30:D30"/>
    <mergeCell ref="A31:B31"/>
    <mergeCell ref="C31:D31"/>
    <mergeCell ref="A16:B17"/>
    <mergeCell ref="C16:D17"/>
    <mergeCell ref="A20:G20"/>
    <mergeCell ref="A22:B22"/>
    <mergeCell ref="A23:B23"/>
    <mergeCell ref="C23:D23"/>
    <mergeCell ref="A24:B24"/>
    <mergeCell ref="C24:D24"/>
    <mergeCell ref="A25:B25"/>
    <mergeCell ref="C25:D25"/>
    <mergeCell ref="A1:F1"/>
    <mergeCell ref="A2:F2"/>
    <mergeCell ref="A11:G11"/>
    <mergeCell ref="A13:B13"/>
    <mergeCell ref="C13:F13"/>
    <mergeCell ref="A14:B14"/>
    <mergeCell ref="A15:B15"/>
    <mergeCell ref="E15:F15"/>
    <mergeCell ref="A4:F10"/>
  </mergeCells>
  <phoneticPr fontId="83" type="noConversion"/>
  <hyperlinks>
    <hyperlink ref="A176:F176" r:id="rId1" display="Please estimate the greenhouse gas impact this project will have, if applicable. Use the University of Illinois at Urbana-Champaign Energy Management website (click here) to determine the cost of energy on campus and the following chart to determine GHG e"/>
    <hyperlink ref="A4:F10" r:id="rId2" display="Please upload this completed application and supporting documentation…"/>
  </hyperlinks>
  <pageMargins left="0.75" right="0.75" top="1" bottom="1" header="0.5" footer="0.5"/>
  <pageSetup orientation="portrait"/>
  <drawing r:id="rId3"/>
  <extLst>
    <ext xmlns:mx="http://schemas.microsoft.com/office/mac/excel/2008/main" uri="http://schemas.microsoft.com/office/mac/excel/2008/main">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D4A3539-0C6C-4DCD-9572-BB3FB7CD3975}"/>
</file>

<file path=customXml/itemProps2.xml><?xml version="1.0" encoding="utf-8"?>
<ds:datastoreItem xmlns:ds="http://schemas.openxmlformats.org/officeDocument/2006/customXml" ds:itemID="{7531B821-C05E-489C-A7AF-D0B8A822A5E9}"/>
</file>

<file path=customXml/itemProps3.xml><?xml version="1.0" encoding="utf-8"?>
<ds:datastoreItem xmlns:ds="http://schemas.openxmlformats.org/officeDocument/2006/customXml" ds:itemID="{A3B50EFE-6DAA-4377-81A5-84101C633B5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SSC Step 2 Application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Beverage, McKenzie</dc:creator>
  <cp:lastModifiedBy>Collin Reeser</cp:lastModifiedBy>
  <dcterms:created xsi:type="dcterms:W3CDTF">2012-10-24T18:55:14Z</dcterms:created>
  <dcterms:modified xsi:type="dcterms:W3CDTF">2014-03-31T02:21:37Z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