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4"/>
  <workbookPr showInkAnnotation="0" autoCompressPictures="0"/>
  <xr:revisionPtr revIDLastSave="0" documentId="11_7A3B5D374A4B603386AEC149AB08D10C6487ED97" xr6:coauthVersionLast="47" xr6:coauthVersionMax="47" xr10:uidLastSave="{00000000-0000-0000-0000-000000000000}"/>
  <bookViews>
    <workbookView xWindow="0" yWindow="0" windowWidth="25600" windowHeight="14280" tabRatio="500" xr2:uid="{00000000-000D-0000-FFFF-FFFF00000000}"/>
  </bookViews>
  <sheets>
    <sheet name="Sheet1" sheetId="1" r:id="rId1"/>
  </sheets>
  <calcPr calcId="140000"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49" i="1" l="1"/>
  <c r="E147" i="1"/>
  <c r="E140" i="1"/>
  <c r="E141" i="1"/>
  <c r="E142" i="1"/>
  <c r="E143" i="1"/>
  <c r="E144" i="1"/>
  <c r="E145" i="1"/>
  <c r="E93" i="1"/>
  <c r="E92" i="1"/>
  <c r="E91" i="1"/>
  <c r="E90" i="1"/>
  <c r="E89" i="1"/>
  <c r="E88" i="1"/>
  <c r="E114" i="1"/>
  <c r="E146" i="1"/>
  <c r="E148" i="1"/>
  <c r="E150" i="1"/>
  <c r="E127" i="1"/>
  <c r="E128" i="1"/>
  <c r="E129" i="1"/>
  <c r="E130" i="1"/>
  <c r="E131" i="1"/>
  <c r="E132" i="1"/>
  <c r="E133" i="1"/>
  <c r="E134" i="1"/>
  <c r="E135" i="1"/>
  <c r="E136" i="1"/>
  <c r="E137" i="1"/>
  <c r="E115" i="1"/>
  <c r="E116" i="1"/>
  <c r="E117" i="1"/>
  <c r="E118" i="1"/>
  <c r="E119" i="1"/>
  <c r="E120" i="1"/>
  <c r="E121" i="1"/>
  <c r="E122" i="1"/>
  <c r="E123" i="1"/>
  <c r="E124" i="1"/>
  <c r="E101" i="1"/>
  <c r="E102" i="1"/>
  <c r="E103" i="1"/>
  <c r="E104" i="1"/>
  <c r="E105" i="1"/>
  <c r="E106" i="1"/>
  <c r="E107" i="1"/>
  <c r="E108" i="1"/>
  <c r="E109" i="1"/>
  <c r="E110" i="1"/>
  <c r="E111" i="1"/>
  <c r="E94" i="1"/>
  <c r="E95" i="1"/>
  <c r="E96" i="1"/>
  <c r="E97" i="1"/>
  <c r="E98" i="1"/>
  <c r="E152" i="1"/>
</calcChain>
</file>

<file path=xl/sharedStrings.xml><?xml version="1.0" encoding="utf-8"?>
<sst xmlns="http://schemas.openxmlformats.org/spreadsheetml/2006/main" count="134" uniqueCount="119">
  <si>
    <t>Funding Application: Student RFP</t>
  </si>
  <si>
    <t xml:space="preserve">Please complete this application and any supporting documentation by 11:59pm, March 12, 2014 and email it to Marika Nell at nell2@illinois.edu. Use the subject line "SSC Student RFP: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</si>
  <si>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</si>
  <si>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</si>
  <si>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 xml:space="preserve"> SECS Re_Home Landscaping Project</t>
  </si>
  <si>
    <t>Total Amount Requested from SSC:</t>
  </si>
  <si>
    <t>Amount Requested as:</t>
  </si>
  <si>
    <t>GRANT</t>
  </si>
  <si>
    <t>(LOAN or GRANT)</t>
  </si>
  <si>
    <t>Topic Areas</t>
  </si>
  <si>
    <t>Please select the topic area(s) that best describes your project:</t>
  </si>
  <si>
    <t>Land</t>
  </si>
  <si>
    <t>Energy</t>
  </si>
  <si>
    <t>Food &amp; Waste</t>
  </si>
  <si>
    <t>Education</t>
  </si>
  <si>
    <t>Water</t>
  </si>
  <si>
    <t>Transportation</t>
  </si>
  <si>
    <t>CONTACT INFORMATION</t>
  </si>
  <si>
    <t>Applicant/Project Leader</t>
  </si>
  <si>
    <t>Name:</t>
  </si>
  <si>
    <t>Brandon Giannoni</t>
  </si>
  <si>
    <t>Student Group or Department:</t>
  </si>
  <si>
    <t>Students for Environmental Concerns (SECS)</t>
  </si>
  <si>
    <t>Email:</t>
  </si>
  <si>
    <t>bgianno2@illinois.edu</t>
  </si>
  <si>
    <t>Phone Number:</t>
  </si>
  <si>
    <t>773-414-5359</t>
  </si>
  <si>
    <t>Organization Code (for CFOP):</t>
  </si>
  <si>
    <t>1758</t>
  </si>
  <si>
    <t>Faculty Sponsor/Financial Contact</t>
  </si>
  <si>
    <t>Dr. Xinlei Wang</t>
  </si>
  <si>
    <t>Role:</t>
  </si>
  <si>
    <t>Site Owner</t>
  </si>
  <si>
    <t>Faculty/Unit/Department:</t>
  </si>
  <si>
    <t>Department of Agricultural and Biological Engineering</t>
  </si>
  <si>
    <t>xwang2@illinois.edu</t>
  </si>
  <si>
    <t>217-819-4742</t>
  </si>
  <si>
    <t>Project Team:</t>
  </si>
  <si>
    <t>Name</t>
  </si>
  <si>
    <t>Organization/Department</t>
  </si>
  <si>
    <t>Email</t>
  </si>
  <si>
    <t>Dept. of Ag. and Bio. Engineering</t>
  </si>
  <si>
    <t>Kevin Donovan</t>
  </si>
  <si>
    <t>Architecture</t>
  </si>
  <si>
    <t>kevin.p.donovan@gmail.com</t>
  </si>
  <si>
    <t>SECS</t>
  </si>
  <si>
    <t>Leah Wurster</t>
  </si>
  <si>
    <t>lwurste2@illinois.edu</t>
  </si>
  <si>
    <t>PROJECT DESCRIPTION</t>
  </si>
  <si>
    <t>Provide a brief background of the project, the goals, and desired outcome.</t>
  </si>
  <si>
    <t xml:space="preserve">The Re_Home, developed by students and faculty here at the University of Illinois to compete in the 2011 Solar Decathlon, will now be permanantly located on campus and for this reason, a landscaping and beautification plan is currently under development.  In maintaining "sustainability ideology", the landscaping plans for this project are geared toward sustainability with the use of native, low maintenance plants as well as vegetables, edible herbs, and fruit trees. The Re_Home is an exemplary embodiment of sustainability and acts as a showcase in sustainability education with target audiences not only including students of the University of Illinois and of education centers within the Urbana-Champaign region, but students and tourists at a national and even global scale as well.  </t>
  </si>
  <si>
    <t>Describe how the project will improve the sustainability of the Illinois campus and how the project goes above and beyond campus standards.</t>
  </si>
  <si>
    <t xml:space="preserve">Within this particular landscaping project, current plans and objectives are set in order to augment the "sustainability ideology" that the Re_Home exemplifies.  I doing so, native, low-maintenance plants (currently Butterfly weed, sky-blue aster, and little bluestem), an edible garden (beans, basil, lettuce, sage, oregano, rosemary), and a fruit tree (drought-tolerant Prairiefire crabapple) are all included.  Incorporating such plants has the potential to increase local diversity of invertabrates essential to the pollination process including numerous butterfly and bee species -which are currently declining in many areas due to habitat loss and pesticide application.  Carbon sequestration and soil organic carbon assimilation will also be augmented by native plants and fruit trees within the project via the long, branching root systems and carbon-rich woody material formed by such species.  Upkeep of these native, low-maintenance species is of very little concern once these plants are established, reducing the need for supplemental irrigation as well.  Implementing an edible garden will increase awareness regarding the use of organic, locally-grown food, which eliminates the need for pesticide and herbicide application and greatly reduces the carbon footprint that such store bought food would entail because of tranasportation.                  </t>
  </si>
  <si>
    <t>Where will the project be located? Will special permissions be required to enact the project on this site? If so, please explain and attach any letters of support at the end of the application.</t>
  </si>
  <si>
    <t xml:space="preserve">The project will take place at 3603 South Race Street, Urbana IL which is the current permanent location of the Re_Home.  Permission has already been granted to carry out this project by the site owner, Dr. Wang.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</si>
  <si>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</si>
  <si>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The Department of Agricultural and Biological Engineering here at UIUC will have a stake in the project due to the fact that the Re_Home itself is affiliated with the department through Dr. Wang and the Solar Decathlon program.  Local nurseries contacted during this project for advice and/or material will also have a stake in this project.  Prospective nurseries currently include Prairie Gardens, Country Arbors, and Allerton Park.  </t>
  </si>
  <si>
    <t>Please indicate how this project will involve or impact students. What role will students play in the project?</t>
  </si>
  <si>
    <t xml:space="preserve">Our student group (SECS) is looking to play a large role in the completion of this project, which will be done via the implementation of work days.  During these designated work days, students will actively prepare and manage various portions of the landscaping plan for the Re_Home.  Our main duty will be to create and upkeep the edible garden located at the house, which includes various herbs and vegetables within planters as well as a vertical garden.  </t>
  </si>
  <si>
    <t>Have you applied for funding from SSC before? If so, for what project?</t>
  </si>
  <si>
    <t>I have not applied for SSC funding before. However, both SECS and the Solar Decathlon program have applied for SSC funding seperately in the past.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</si>
  <si>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</si>
  <si>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</si>
  <si>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</si>
  <si>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</si>
  <si>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</si>
  <si>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</si>
  <si>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</si>
  <si>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Meet with local nurseries to discuss plans</t>
  </si>
  <si>
    <t>Obtain materials and supplies</t>
  </si>
  <si>
    <t>2 (excluding Spring Break week)</t>
  </si>
  <si>
    <t>Obtain plants, landscaper installation of native plants and tree, SECS works on edible garden (weather dependent)</t>
  </si>
  <si>
    <t>Request project be placed on SECS website</t>
  </si>
  <si>
    <t>Place garden signs at home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</si>
  <si>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</si>
  <si>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</si>
  <si>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</si>
  <si>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</si>
  <si>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</si>
  <si>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</si>
  <si>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</si>
  <si>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Shovels</t>
  </si>
  <si>
    <t>Trowels</t>
  </si>
  <si>
    <t>Hand Cultivator</t>
  </si>
  <si>
    <t>Pruner</t>
  </si>
  <si>
    <t>Watering Can</t>
  </si>
  <si>
    <t>Bucket</t>
  </si>
  <si>
    <t>Trellis</t>
  </si>
  <si>
    <t>Rain Barrel</t>
  </si>
  <si>
    <t>Composting Unit</t>
  </si>
  <si>
    <t>Subtotal</t>
  </si>
  <si>
    <t>Publicity &amp; Communication</t>
  </si>
  <si>
    <t>Garden Signs</t>
  </si>
  <si>
    <t>Personnel &amp; Wages</t>
  </si>
  <si>
    <t>Approximately 800 sqare feet professional landscaping: native plants and fruit tree</t>
  </si>
  <si>
    <t>Project Budget per F&amp;S</t>
  </si>
  <si>
    <t>General Supplies &amp; Other</t>
  </si>
  <si>
    <t>Prairiefire Crabapple, 2" Base</t>
  </si>
  <si>
    <t>Butterfly Weed</t>
  </si>
  <si>
    <t>Sky Blue Aster</t>
  </si>
  <si>
    <t>Little Bluestem</t>
  </si>
  <si>
    <t>Herbs</t>
  </si>
  <si>
    <t>Bean and Lettuce Seeds</t>
  </si>
  <si>
    <t>Soil</t>
  </si>
  <si>
    <t>Student Transportation</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</si>
  <si>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</si>
  <si>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</si>
  <si>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No, ongoing funding for this project is not an issue, for most species of plants chosen are hardy perennials that require little maintanence once established. Only a small portion of the plants utilized (annual vegetables) will need to be replaced year after year as the Re_Home managers see fit.  Ongoing maintanence of the Re_Home and its components (including landscaping) will be carried out by those affiliated with the Re_Home and the Department of Agricultural and Biological Engineering.  </t>
  </si>
  <si>
    <t>Please include any other sources of funding that have been obtained or applied for, and please attach any relevant letters of support.</t>
  </si>
  <si>
    <t>Applied for: Scotts Miracle-Gro Company GRO1000 Grassroots Grant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</si>
  <si>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</si>
  <si>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</si>
  <si>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At present, the ideal that is sustainability has far reaching effects and is particularly relevant and noticeable at a community level. The Re_Home exemplifies this ideal, linking environmental, economic, and social sustainability to create a very efficient tool by which sustainability education and demonstration can be achieved.  With aligning landscaping themes to correlate with the aforementioned goals, the effectiveness of demonstrating "sustainability ideology" will be greatly heightened.  With this in mind, the University of Illinois will continue its trajectory toward becoming a more environmentally-friendly and conscious community by working toward the iCAP goals that the University has agreed to enforce.     </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</si>
  <si>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</si>
  <si>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</si>
  <si>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</si>
  <si>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Subsequent to the completion of this project, SECS will update its website to include the general project outcome and acknowledge all groups/organizations/companies that assisted in the completion of the Re_Home landscaping. The project will also likely be mentioned during numerous general meeting days and during Quad Day the following fall semester as a marketing and public outreach tool.  We also plan on having garden signs made to be placed at the Re_Home to be viewed by any potential visitors/tourists, one of which will acknowledge any and all groups involved in the landscaping project.   </t>
  </si>
  <si>
    <t>Please list specific outreach goals and ways in which the outreach can be measured.</t>
  </si>
  <si>
    <t xml:space="preserve">In carrying out such a landscaping and beautification project, greater emphasis is placed on "showing off" the Re_Home and extolling the University's commitment to sustainability.  Publicizing the Re_Home itself as an exemplary embodyment of sustainability and sustainability education and amplifying the University's goals regarding environmental awareness are important facets of this landscaping project.  The Re_Home is not only open to the student body and potential tourists at a local level, but to those at a national and even global level as well.  Such visitation can be utilized as a baseline by which to measure success of outreach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</si>
</sst>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2">
    <font>
      <sz val="12"/>
      <color theme="1"/>
      <name val="Calibri"/>
      <family val="2"/>
      <scheme val="minor"/>
    </font>
    <font>
      <b/>
      <sz val="24"/>
      <color rgb="FFE36C09"/>
      <name val="Calibri"/>
    </font>
    <font>
      <sz val="12"/>
      <color rgb="FF000000"/>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b/>
      <sz val="16"/>
      <color rgb="FF000000"/>
      <name val="Calibri"/>
    </font>
    <font>
      <u/>
      <sz val="12"/>
      <color theme="1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7">
    <xf numFmtId="0" fontId="0" fillId="0" borderId="0"/>
    <xf numFmtId="0" fontId="9"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108">
    <xf numFmtId="0" fontId="0" fillId="0" borderId="0" xfId="0"/>
    <xf numFmtId="0" fontId="2" fillId="2" borderId="0" xfId="0" applyFont="1" applyFill="1" applyAlignment="1">
      <alignment vertical="center"/>
    </xf>
    <xf numFmtId="0" fontId="6" fillId="2" borderId="0" xfId="0" applyFont="1" applyFill="1" applyAlignment="1">
      <alignment horizontal="left" vertical="center"/>
    </xf>
    <xf numFmtId="0" fontId="6" fillId="2" borderId="1" xfId="0" applyFont="1" applyFill="1" applyBorder="1" applyAlignment="1">
      <alignment horizontal="left" vertical="center"/>
    </xf>
    <xf numFmtId="0" fontId="2" fillId="2" borderId="6"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7"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7"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7" fillId="3" borderId="23" xfId="0" applyFont="1" applyFill="1" applyBorder="1" applyAlignment="1" applyProtection="1">
      <alignment horizontal="center" vertical="center"/>
      <protection locked="0"/>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10" fillId="2" borderId="0" xfId="0" applyFont="1" applyFill="1" applyAlignment="1">
      <alignment vertic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0" fillId="2" borderId="2" xfId="0" applyFont="1" applyFill="1" applyBorder="1" applyAlignment="1">
      <alignment horizontal="right" vertical="center"/>
    </xf>
    <xf numFmtId="0" fontId="5" fillId="4" borderId="0" xfId="0" applyFont="1" applyFill="1" applyAlignment="1">
      <alignment horizontal="left" vertical="center"/>
    </xf>
    <xf numFmtId="0" fontId="9" fillId="3" borderId="23" xfId="1" applyFill="1" applyBorder="1" applyAlignment="1" applyProtection="1">
      <alignment horizontal="center" vertical="center"/>
      <protection locked="0"/>
    </xf>
    <xf numFmtId="0" fontId="9" fillId="3" borderId="23" xfId="1" applyFill="1" applyBorder="1" applyAlignment="1" applyProtection="1">
      <alignment horizontal="center" vertical="center"/>
    </xf>
    <xf numFmtId="164" fontId="2" fillId="3" borderId="23" xfId="0" applyNumberFormat="1" applyFont="1" applyFill="1" applyBorder="1" applyAlignment="1" applyProtection="1">
      <alignment vertical="center"/>
      <protection locked="0"/>
    </xf>
    <xf numFmtId="3" fontId="2" fillId="3" borderId="23" xfId="0" applyNumberFormat="1" applyFont="1" applyFill="1" applyBorder="1" applyAlignment="1" applyProtection="1">
      <alignment vertical="center"/>
      <protection locked="0"/>
    </xf>
    <xf numFmtId="164" fontId="2" fillId="3" borderId="7" xfId="0" applyNumberFormat="1" applyFont="1" applyFill="1" applyBorder="1" applyAlignment="1" applyProtection="1">
      <alignment vertical="center"/>
      <protection locked="0"/>
    </xf>
    <xf numFmtId="0" fontId="7" fillId="4" borderId="1" xfId="0" applyFont="1" applyFill="1" applyBorder="1" applyAlignment="1">
      <alignment horizontal="left" vertical="center" wrapText="1"/>
    </xf>
    <xf numFmtId="49" fontId="2" fillId="3" borderId="3" xfId="0" applyNumberFormat="1"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5" xfId="0" applyNumberFormat="1" applyFont="1" applyFill="1" applyBorder="1" applyAlignment="1" applyProtection="1">
      <alignment horizontal="left" vertical="center" wrapText="1"/>
      <protection locked="0"/>
    </xf>
    <xf numFmtId="0" fontId="7" fillId="4" borderId="1" xfId="0" applyFont="1" applyFill="1" applyBorder="1" applyAlignment="1">
      <alignment horizontal="left" wrapText="1"/>
    </xf>
    <xf numFmtId="0" fontId="2" fillId="2" borderId="0" xfId="0" applyFont="1" applyFill="1" applyAlignment="1">
      <alignment horizontal="left" vertical="center" wrapText="1"/>
    </xf>
    <xf numFmtId="49" fontId="2" fillId="3" borderId="23" xfId="0" applyNumberFormat="1" applyFont="1" applyFill="1" applyBorder="1" applyAlignment="1" applyProtection="1">
      <alignment horizontal="center" vertical="center"/>
      <protection locked="0"/>
    </xf>
    <xf numFmtId="164" fontId="2" fillId="3" borderId="11" xfId="0" applyNumberFormat="1" applyFont="1" applyFill="1" applyBorder="1" applyAlignment="1">
      <alignment horizontal="center" vertical="center"/>
    </xf>
    <xf numFmtId="164" fontId="2" fillId="3"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0" fillId="2" borderId="3" xfId="0" applyNumberFormat="1" applyFont="1" applyFill="1" applyBorder="1" applyAlignment="1">
      <alignment horizontal="center" vertical="center"/>
    </xf>
    <xf numFmtId="164" fontId="10" fillId="2" borderId="5" xfId="0" applyNumberFormat="1" applyFont="1" applyFill="1" applyBorder="1" applyAlignment="1">
      <alignment horizontal="center" vertical="center"/>
    </xf>
    <xf numFmtId="0" fontId="8" fillId="2" borderId="22" xfId="0" applyFont="1" applyFill="1" applyBorder="1" applyAlignment="1">
      <alignment horizontal="left" vertical="center"/>
    </xf>
    <xf numFmtId="164" fontId="2" fillId="3" borderId="23" xfId="0" applyNumberFormat="1" applyFont="1" applyFill="1" applyBorder="1" applyAlignment="1">
      <alignment horizontal="center" vertical="center"/>
    </xf>
    <xf numFmtId="49" fontId="2" fillId="3" borderId="11" xfId="0" applyNumberFormat="1" applyFont="1" applyFill="1" applyBorder="1" applyAlignment="1" applyProtection="1">
      <alignment horizontal="center" vertical="center" wrapText="1"/>
      <protection locked="0"/>
    </xf>
    <xf numFmtId="49" fontId="2" fillId="3" borderId="12" xfId="0" applyNumberFormat="1" applyFont="1" applyFill="1" applyBorder="1" applyAlignment="1" applyProtection="1">
      <alignment horizontal="center" vertical="center" wrapText="1"/>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3" borderId="25" xfId="0" applyNumberFormat="1" applyFont="1" applyFill="1" applyBorder="1" applyAlignment="1">
      <alignment horizontal="center" vertical="center"/>
    </xf>
    <xf numFmtId="164" fontId="2" fillId="3" borderId="26" xfId="0" applyNumberFormat="1" applyFont="1" applyFill="1" applyBorder="1" applyAlignment="1">
      <alignment horizontal="center" vertical="center"/>
    </xf>
    <xf numFmtId="0" fontId="10" fillId="2" borderId="0" xfId="0" applyFont="1" applyFill="1" applyAlignment="1">
      <alignment horizontal="center" vertical="center"/>
    </xf>
    <xf numFmtId="0" fontId="2" fillId="3" borderId="23" xfId="0" applyFont="1" applyFill="1" applyBorder="1" applyAlignment="1" applyProtection="1">
      <alignment horizontal="center" vertical="center"/>
      <protection locked="0"/>
    </xf>
    <xf numFmtId="15" fontId="2" fillId="3" borderId="23" xfId="0" applyNumberFormat="1"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8" fillId="2" borderId="22" xfId="0" applyFont="1" applyFill="1" applyBorder="1" applyAlignment="1">
      <alignment horizontal="center" vertical="center"/>
    </xf>
    <xf numFmtId="0" fontId="7" fillId="2" borderId="1" xfId="0" applyFont="1" applyFill="1" applyBorder="1" applyAlignment="1">
      <alignment horizontal="left"/>
    </xf>
    <xf numFmtId="0" fontId="5" fillId="2" borderId="0" xfId="0" applyFont="1" applyFill="1" applyAlignment="1">
      <alignment horizontal="left" vertical="center"/>
    </xf>
    <xf numFmtId="0" fontId="2" fillId="3" borderId="11"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7" fillId="4" borderId="1" xfId="0" applyFont="1" applyFill="1" applyBorder="1" applyAlignment="1">
      <alignment horizontal="left"/>
    </xf>
    <xf numFmtId="0" fontId="5" fillId="4" borderId="0" xfId="0" applyFont="1" applyFill="1" applyAlignment="1">
      <alignment horizontal="left" vertical="center"/>
    </xf>
    <xf numFmtId="0" fontId="7" fillId="4" borderId="1" xfId="0" applyFont="1" applyFill="1" applyBorder="1" applyAlignment="1">
      <alignment horizontal="left" vertical="center"/>
    </xf>
    <xf numFmtId="0" fontId="7" fillId="3" borderId="1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3" borderId="3" xfId="0" applyNumberFormat="1" applyFont="1" applyFill="1" applyBorder="1" applyAlignment="1" applyProtection="1">
      <alignment horizontal="center" vertical="center"/>
      <protection locked="0"/>
    </xf>
    <xf numFmtId="165" fontId="2" fillId="3" borderId="5" xfId="0" applyNumberFormat="1" applyFont="1" applyFill="1" applyBorder="1" applyAlignment="1" applyProtection="1">
      <alignment horizontal="center" vertical="center"/>
      <protection locked="0"/>
    </xf>
    <xf numFmtId="0" fontId="7" fillId="2" borderId="22" xfId="0" applyFont="1" applyFill="1" applyBorder="1" applyAlignment="1">
      <alignment horizontal="center" vertical="center"/>
    </xf>
    <xf numFmtId="49" fontId="2" fillId="3" borderId="3" xfId="0" applyNumberFormat="1" applyFont="1" applyFill="1" applyBorder="1" applyAlignment="1" applyProtection="1">
      <alignment horizontal="center" vertical="center"/>
      <protection locked="0"/>
    </xf>
    <xf numFmtId="49" fontId="2" fillId="3" borderId="5" xfId="0" applyNumberFormat="1" applyFont="1" applyFill="1" applyBorder="1" applyAlignment="1" applyProtection="1">
      <alignment horizontal="center" vertical="center"/>
      <protection locked="0"/>
    </xf>
    <xf numFmtId="49" fontId="9" fillId="3" borderId="3" xfId="1" applyNumberFormat="1" applyFill="1" applyBorder="1" applyAlignment="1" applyProtection="1">
      <alignment horizontal="center" vertical="center"/>
      <protection locked="0"/>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49" fontId="9" fillId="5" borderId="3" xfId="1" applyNumberFormat="1" applyFill="1" applyBorder="1" applyAlignment="1" applyProtection="1">
      <alignment horizontal="center" vertical="center"/>
      <protection locked="0"/>
    </xf>
    <xf numFmtId="0" fontId="7" fillId="2" borderId="0" xfId="0" applyFont="1" applyFill="1" applyAlignment="1">
      <alignment horizontal="right" vertical="center"/>
    </xf>
    <xf numFmtId="0" fontId="7" fillId="2" borderId="2" xfId="0" applyFont="1" applyFill="1" applyBorder="1" applyAlignment="1">
      <alignment horizontal="right"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7" fillId="2" borderId="0" xfId="0" applyFont="1" applyFill="1" applyAlignment="1">
      <alignment horizontal="right" vertical="center" wrapText="1"/>
    </xf>
    <xf numFmtId="0" fontId="7" fillId="2" borderId="2" xfId="0" applyFont="1" applyFill="1" applyBorder="1" applyAlignment="1">
      <alignment horizontal="right" vertical="center" wrapText="1"/>
    </xf>
    <xf numFmtId="0" fontId="1" fillId="2" borderId="0" xfId="0" applyFont="1" applyFill="1" applyAlignment="1">
      <alignment horizontal="center" vertical="center"/>
    </xf>
    <xf numFmtId="2" fontId="3" fillId="3" borderId="0" xfId="0" applyNumberFormat="1" applyFont="1" applyFill="1" applyAlignment="1" applyProtection="1">
      <alignment horizontal="center" vertical="center" wrapText="1"/>
      <protection locked="0"/>
    </xf>
    <xf numFmtId="2" fontId="4" fillId="3"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cellXfs>
  <cellStyles count="7">
    <cellStyle name="Followed Hyperlink" xfId="6" builtinId="9" hidden="1"/>
    <cellStyle name="Followed Hyperlink" xfId="4" builtinId="9" hidden="1"/>
    <cellStyle name="Followed Hyperlink" xfId="5" builtinId="9" hidden="1"/>
    <cellStyle name="Followed Hyperlink" xfId="3" builtinId="9" hidden="1"/>
    <cellStyle name="Followed Hyperlink" xfId="2" builtinId="9" hidden="1"/>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xwang2@illinois.edu" TargetMode="External"/><Relationship Id="rId2" Type="http://schemas.openxmlformats.org/officeDocument/2006/relationships/hyperlink" Target="mailto:xwang2@illinois.edu" TargetMode="External"/><Relationship Id="rId1" Type="http://schemas.openxmlformats.org/officeDocument/2006/relationships/hyperlink" Target="mailto:bgianno2@illinois.edu" TargetMode="External"/><Relationship Id="rId6" Type="http://schemas.openxmlformats.org/officeDocument/2006/relationships/hyperlink" Target="mailto:kevin.p.donovan@gmail.com" TargetMode="External"/><Relationship Id="rId5" Type="http://schemas.openxmlformats.org/officeDocument/2006/relationships/hyperlink" Target="mailto:lwurste2@illinois.edu" TargetMode="External"/><Relationship Id="rId4" Type="http://schemas.openxmlformats.org/officeDocument/2006/relationships/hyperlink" Target="mailto:bgianno2@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9"/>
  <sheetViews>
    <sheetView tabSelected="1" workbookViewId="0">
      <selection sqref="A1:F1"/>
    </sheetView>
  </sheetViews>
  <sheetFormatPr defaultColWidth="11" defaultRowHeight="15"/>
  <cols>
    <col min="2" max="2" width="37.5" customWidth="1"/>
    <col min="3" max="3" width="19.375" customWidth="1"/>
    <col min="4" max="4" width="49.125" customWidth="1"/>
    <col min="5" max="5" width="27.625" customWidth="1"/>
    <col min="6" max="6" width="52" customWidth="1"/>
    <col min="7" max="7" width="28.625" customWidth="1"/>
  </cols>
  <sheetData>
    <row r="1" spans="1:7" ht="129" customHeight="1">
      <c r="A1" s="104" t="s">
        <v>0</v>
      </c>
      <c r="B1" s="104"/>
      <c r="C1" s="104"/>
      <c r="D1" s="104"/>
      <c r="E1" s="104"/>
      <c r="F1" s="104"/>
      <c r="G1" s="1"/>
    </row>
    <row r="2" spans="1:7">
      <c r="A2" s="1"/>
      <c r="B2" s="1"/>
      <c r="C2" s="1"/>
      <c r="D2" s="1"/>
      <c r="E2" s="1"/>
      <c r="F2" s="1"/>
      <c r="G2" s="1"/>
    </row>
    <row r="3" spans="1:7">
      <c r="A3" s="105" t="s">
        <v>1</v>
      </c>
      <c r="B3" s="106"/>
      <c r="C3" s="106"/>
      <c r="D3" s="106"/>
      <c r="E3" s="106"/>
      <c r="F3" s="106"/>
      <c r="G3" s="1"/>
    </row>
    <row r="4" spans="1:7">
      <c r="A4" s="106"/>
      <c r="B4" s="106"/>
      <c r="C4" s="106"/>
      <c r="D4" s="106"/>
      <c r="E4" s="106"/>
      <c r="F4" s="106"/>
      <c r="G4" s="1"/>
    </row>
    <row r="5" spans="1:7">
      <c r="A5" s="106"/>
      <c r="B5" s="106"/>
      <c r="C5" s="106"/>
      <c r="D5" s="106"/>
      <c r="E5" s="106"/>
      <c r="F5" s="106"/>
      <c r="G5" s="1"/>
    </row>
    <row r="6" spans="1:7">
      <c r="A6" s="106"/>
      <c r="B6" s="106"/>
      <c r="C6" s="106"/>
      <c r="D6" s="106"/>
      <c r="E6" s="106"/>
      <c r="F6" s="106"/>
      <c r="G6" s="1"/>
    </row>
    <row r="7" spans="1:7">
      <c r="A7" s="106"/>
      <c r="B7" s="106"/>
      <c r="C7" s="106"/>
      <c r="D7" s="106"/>
      <c r="E7" s="106"/>
      <c r="F7" s="106"/>
      <c r="G7" s="1"/>
    </row>
    <row r="8" spans="1:7">
      <c r="A8" s="106"/>
      <c r="B8" s="106"/>
      <c r="C8" s="106"/>
      <c r="D8" s="106"/>
      <c r="E8" s="106"/>
      <c r="F8" s="106"/>
      <c r="G8" s="1"/>
    </row>
    <row r="9" spans="1:7">
      <c r="A9" s="106"/>
      <c r="B9" s="106"/>
      <c r="C9" s="106"/>
      <c r="D9" s="106"/>
      <c r="E9" s="106"/>
      <c r="F9" s="106"/>
      <c r="G9" s="1"/>
    </row>
    <row r="10" spans="1:7" ht="24.95">
      <c r="A10" s="80" t="s">
        <v>2</v>
      </c>
      <c r="B10" s="80"/>
      <c r="C10" s="80"/>
      <c r="D10" s="80"/>
      <c r="E10" s="80"/>
      <c r="F10" s="80"/>
      <c r="G10" s="80"/>
    </row>
    <row r="11" spans="1:7" ht="26.1" thickBot="1">
      <c r="A11" s="2"/>
      <c r="B11" s="2"/>
      <c r="C11" s="3"/>
      <c r="D11" s="3"/>
      <c r="E11" s="3"/>
      <c r="F11" s="3"/>
      <c r="G11" s="2"/>
    </row>
    <row r="12" spans="1:7" ht="15.95" thickBot="1">
      <c r="A12" s="98" t="s">
        <v>3</v>
      </c>
      <c r="B12" s="99"/>
      <c r="C12" s="95" t="s">
        <v>4</v>
      </c>
      <c r="D12" s="107"/>
      <c r="E12" s="107"/>
      <c r="F12" s="96"/>
      <c r="G12" s="4"/>
    </row>
    <row r="13" spans="1:7" ht="15.95" thickBot="1">
      <c r="A13" s="98" t="s">
        <v>5</v>
      </c>
      <c r="B13" s="99"/>
      <c r="C13" s="46">
        <v>4008</v>
      </c>
      <c r="D13" s="5"/>
      <c r="E13" s="6"/>
      <c r="F13" s="6"/>
      <c r="G13" s="1"/>
    </row>
    <row r="14" spans="1:7" ht="15.95" thickBot="1">
      <c r="A14" s="98" t="s">
        <v>6</v>
      </c>
      <c r="B14" s="99"/>
      <c r="C14" s="7" t="s">
        <v>7</v>
      </c>
      <c r="D14" s="8" t="s">
        <v>8</v>
      </c>
      <c r="E14" s="100" t="s">
        <v>9</v>
      </c>
      <c r="F14" s="101"/>
      <c r="G14" s="9"/>
    </row>
    <row r="15" spans="1:7" ht="15.95" thickBot="1">
      <c r="A15" s="102" t="s">
        <v>10</v>
      </c>
      <c r="B15" s="103"/>
      <c r="C15" s="95" t="s">
        <v>11</v>
      </c>
      <c r="D15" s="96"/>
      <c r="E15" s="10" t="s">
        <v>12</v>
      </c>
      <c r="F15" s="11" t="s">
        <v>11</v>
      </c>
      <c r="G15" s="9"/>
    </row>
    <row r="16" spans="1:7" ht="15.95" thickBot="1">
      <c r="A16" s="102"/>
      <c r="B16" s="102"/>
      <c r="C16" s="95"/>
      <c r="D16" s="96"/>
      <c r="E16" s="12" t="s">
        <v>13</v>
      </c>
      <c r="F16" s="13" t="s">
        <v>14</v>
      </c>
      <c r="G16" s="9"/>
    </row>
    <row r="17" spans="1:7">
      <c r="A17" s="14"/>
      <c r="B17" s="14"/>
      <c r="C17" s="15"/>
      <c r="D17" s="16"/>
      <c r="E17" s="17" t="s">
        <v>15</v>
      </c>
      <c r="F17" s="18" t="s">
        <v>16</v>
      </c>
      <c r="G17" s="9"/>
    </row>
    <row r="18" spans="1:7">
      <c r="A18" s="1"/>
      <c r="B18" s="1"/>
      <c r="C18" s="1"/>
      <c r="D18" s="1"/>
      <c r="E18" s="19"/>
      <c r="F18" s="19"/>
      <c r="G18" s="1"/>
    </row>
    <row r="19" spans="1:7" ht="24.95">
      <c r="A19" s="80" t="s">
        <v>17</v>
      </c>
      <c r="B19" s="80"/>
      <c r="C19" s="80"/>
      <c r="D19" s="80"/>
      <c r="E19" s="80"/>
      <c r="F19" s="80"/>
      <c r="G19" s="80"/>
    </row>
    <row r="20" spans="1:7" ht="24.95">
      <c r="A20" s="2"/>
      <c r="B20" s="2"/>
      <c r="C20" s="2"/>
      <c r="D20" s="2"/>
      <c r="E20" s="2"/>
      <c r="F20" s="2"/>
      <c r="G20" s="2"/>
    </row>
    <row r="21" spans="1:7" ht="26.1" thickBot="1">
      <c r="A21" s="94" t="s">
        <v>18</v>
      </c>
      <c r="B21" s="94"/>
      <c r="C21" s="3"/>
      <c r="D21" s="3"/>
      <c r="E21" s="2"/>
      <c r="F21" s="2"/>
      <c r="G21" s="2"/>
    </row>
    <row r="22" spans="1:7" ht="15.95" thickBot="1">
      <c r="A22" s="84" t="s">
        <v>19</v>
      </c>
      <c r="B22" s="85"/>
      <c r="C22" s="95" t="s">
        <v>20</v>
      </c>
      <c r="D22" s="96"/>
      <c r="E22" s="4"/>
      <c r="F22" s="1"/>
      <c r="G22" s="1"/>
    </row>
    <row r="23" spans="1:7" ht="15.95" thickBot="1">
      <c r="A23" s="84" t="s">
        <v>21</v>
      </c>
      <c r="B23" s="85"/>
      <c r="C23" s="95" t="s">
        <v>22</v>
      </c>
      <c r="D23" s="96"/>
      <c r="E23" s="4"/>
      <c r="F23" s="1"/>
      <c r="G23" s="1"/>
    </row>
    <row r="24" spans="1:7" ht="15.95" thickBot="1">
      <c r="A24" s="84" t="s">
        <v>23</v>
      </c>
      <c r="B24" s="85"/>
      <c r="C24" s="97" t="s">
        <v>24</v>
      </c>
      <c r="D24" s="96"/>
      <c r="E24" s="4"/>
      <c r="F24" s="1"/>
      <c r="G24" s="1"/>
    </row>
    <row r="25" spans="1:7" ht="15.95" thickBot="1">
      <c r="A25" s="84" t="s">
        <v>25</v>
      </c>
      <c r="B25" s="85"/>
      <c r="C25" s="92" t="s">
        <v>26</v>
      </c>
      <c r="D25" s="93"/>
      <c r="E25" s="4"/>
      <c r="F25" s="1"/>
      <c r="G25" s="1"/>
    </row>
    <row r="26" spans="1:7" ht="15.95" thickBot="1">
      <c r="A26" s="84" t="s">
        <v>27</v>
      </c>
      <c r="B26" s="85"/>
      <c r="C26" s="89" t="s">
        <v>28</v>
      </c>
      <c r="D26" s="90"/>
      <c r="E26" s="4"/>
      <c r="F26" s="1"/>
      <c r="G26" s="1"/>
    </row>
    <row r="27" spans="1:7">
      <c r="A27" s="20"/>
      <c r="B27" s="20"/>
      <c r="C27" s="15"/>
      <c r="D27" s="15"/>
      <c r="E27" s="1"/>
      <c r="F27" s="1"/>
      <c r="G27" s="1"/>
    </row>
    <row r="28" spans="1:7" ht="18.95" thickBot="1">
      <c r="A28" s="94" t="s">
        <v>29</v>
      </c>
      <c r="B28" s="94"/>
      <c r="C28" s="21"/>
      <c r="D28" s="21"/>
      <c r="E28" s="1"/>
      <c r="F28" s="1"/>
      <c r="G28" s="1"/>
    </row>
    <row r="29" spans="1:7" ht="15.95" thickBot="1">
      <c r="A29" s="84" t="s">
        <v>19</v>
      </c>
      <c r="B29" s="85"/>
      <c r="C29" s="89" t="s">
        <v>30</v>
      </c>
      <c r="D29" s="90"/>
      <c r="E29" s="4"/>
      <c r="F29" s="1"/>
      <c r="G29" s="1"/>
    </row>
    <row r="30" spans="1:7" ht="15.95" thickBot="1">
      <c r="A30" s="84" t="s">
        <v>31</v>
      </c>
      <c r="B30" s="85"/>
      <c r="C30" s="89" t="s">
        <v>32</v>
      </c>
      <c r="D30" s="90"/>
      <c r="E30" s="4"/>
      <c r="F30" s="1"/>
      <c r="G30" s="1"/>
    </row>
    <row r="31" spans="1:7" ht="15.95" thickBot="1">
      <c r="A31" s="84" t="s">
        <v>33</v>
      </c>
      <c r="B31" s="85"/>
      <c r="C31" s="89" t="s">
        <v>34</v>
      </c>
      <c r="D31" s="90"/>
      <c r="E31" s="4"/>
      <c r="F31" s="1"/>
      <c r="G31" s="1"/>
    </row>
    <row r="32" spans="1:7" ht="15.95" thickBot="1">
      <c r="A32" s="84" t="s">
        <v>23</v>
      </c>
      <c r="B32" s="85"/>
      <c r="C32" s="91" t="s">
        <v>35</v>
      </c>
      <c r="D32" s="90"/>
      <c r="E32" s="4"/>
      <c r="F32" s="1"/>
      <c r="G32" s="1"/>
    </row>
    <row r="33" spans="1:7" ht="15.95" thickBot="1">
      <c r="A33" s="84" t="s">
        <v>25</v>
      </c>
      <c r="B33" s="85"/>
      <c r="C33" s="86" t="s">
        <v>36</v>
      </c>
      <c r="D33" s="87"/>
      <c r="E33" s="4"/>
      <c r="F33" s="1"/>
      <c r="G33" s="1"/>
    </row>
    <row r="34" spans="1:7">
      <c r="A34" s="20"/>
      <c r="B34" s="20"/>
      <c r="C34" s="22"/>
      <c r="D34" s="22"/>
      <c r="E34" s="23"/>
      <c r="F34" s="23"/>
      <c r="G34" s="23"/>
    </row>
    <row r="35" spans="1:7">
      <c r="A35" s="84" t="s">
        <v>37</v>
      </c>
      <c r="B35" s="84"/>
      <c r="C35" s="88" t="s">
        <v>38</v>
      </c>
      <c r="D35" s="88"/>
      <c r="E35" s="24" t="s">
        <v>39</v>
      </c>
      <c r="F35" s="24" t="s">
        <v>40</v>
      </c>
      <c r="G35" s="1"/>
    </row>
    <row r="36" spans="1:7">
      <c r="A36" s="20"/>
      <c r="B36" s="25"/>
      <c r="C36" s="82" t="s">
        <v>30</v>
      </c>
      <c r="D36" s="83"/>
      <c r="E36" s="26" t="s">
        <v>41</v>
      </c>
      <c r="F36" s="42" t="s">
        <v>35</v>
      </c>
      <c r="G36" s="9"/>
    </row>
    <row r="37" spans="1:7">
      <c r="A37" s="20"/>
      <c r="B37" s="25"/>
      <c r="C37" s="82" t="s">
        <v>42</v>
      </c>
      <c r="D37" s="83"/>
      <c r="E37" s="26" t="s">
        <v>43</v>
      </c>
      <c r="F37" s="42" t="s">
        <v>44</v>
      </c>
      <c r="G37" s="9"/>
    </row>
    <row r="38" spans="1:7">
      <c r="A38" s="20"/>
      <c r="B38" s="25"/>
      <c r="C38" s="82" t="s">
        <v>20</v>
      </c>
      <c r="D38" s="83"/>
      <c r="E38" s="26" t="s">
        <v>45</v>
      </c>
      <c r="F38" s="43" t="s">
        <v>24</v>
      </c>
      <c r="G38" s="9"/>
    </row>
    <row r="39" spans="1:7">
      <c r="A39" s="20"/>
      <c r="B39" s="25"/>
      <c r="C39" s="82" t="s">
        <v>46</v>
      </c>
      <c r="D39" s="83"/>
      <c r="E39" s="26" t="s">
        <v>45</v>
      </c>
      <c r="F39" s="42" t="s">
        <v>47</v>
      </c>
      <c r="G39" s="9"/>
    </row>
    <row r="40" spans="1:7">
      <c r="A40" s="20"/>
      <c r="B40" s="20"/>
      <c r="C40" s="27"/>
      <c r="D40" s="27"/>
      <c r="E40" s="19"/>
      <c r="F40" s="19"/>
      <c r="G40" s="1"/>
    </row>
    <row r="41" spans="1:7" ht="24.95">
      <c r="A41" s="80" t="s">
        <v>48</v>
      </c>
      <c r="B41" s="80"/>
      <c r="C41" s="80"/>
      <c r="D41" s="80"/>
      <c r="E41" s="80"/>
      <c r="F41" s="80"/>
      <c r="G41" s="80"/>
    </row>
    <row r="42" spans="1:7">
      <c r="A42" s="29"/>
      <c r="B42" s="29"/>
      <c r="C42" s="29"/>
      <c r="D42" s="29"/>
      <c r="E42" s="29"/>
      <c r="F42" s="29"/>
      <c r="G42" s="29"/>
    </row>
    <row r="43" spans="1:7" ht="15.95" thickBot="1">
      <c r="A43" s="81" t="s">
        <v>49</v>
      </c>
      <c r="B43" s="81"/>
      <c r="C43" s="81"/>
      <c r="D43" s="81"/>
      <c r="E43" s="81"/>
      <c r="F43" s="81"/>
      <c r="G43" s="1"/>
    </row>
    <row r="44" spans="1:7" ht="108.95" customHeight="1" thickBot="1">
      <c r="A44" s="48" t="s">
        <v>50</v>
      </c>
      <c r="B44" s="49"/>
      <c r="C44" s="49"/>
      <c r="D44" s="49"/>
      <c r="E44" s="49"/>
      <c r="F44" s="50"/>
      <c r="G44" s="4"/>
    </row>
    <row r="45" spans="1:7">
      <c r="A45" s="28"/>
      <c r="B45" s="28"/>
      <c r="C45" s="28"/>
      <c r="D45" s="28"/>
      <c r="E45" s="28"/>
      <c r="F45" s="28"/>
      <c r="G45" s="1"/>
    </row>
    <row r="46" spans="1:7" ht="15.95" thickBot="1">
      <c r="A46" s="51" t="s">
        <v>51</v>
      </c>
      <c r="B46" s="51"/>
      <c r="C46" s="51"/>
      <c r="D46" s="51"/>
      <c r="E46" s="51"/>
      <c r="F46" s="51"/>
      <c r="G46" s="1"/>
    </row>
    <row r="47" spans="1:7" ht="95.1" customHeight="1" thickBot="1">
      <c r="A47" s="48" t="s">
        <v>52</v>
      </c>
      <c r="B47" s="49"/>
      <c r="C47" s="49"/>
      <c r="D47" s="49"/>
      <c r="E47" s="49"/>
      <c r="F47" s="50"/>
      <c r="G47" s="4"/>
    </row>
    <row r="48" spans="1:7">
      <c r="A48" s="28"/>
      <c r="B48" s="28"/>
      <c r="C48" s="28"/>
      <c r="D48" s="28"/>
      <c r="E48" s="28"/>
      <c r="F48" s="28"/>
      <c r="G48" s="1"/>
    </row>
    <row r="49" spans="1:7" ht="15.95" thickBot="1">
      <c r="A49" s="51" t="s">
        <v>53</v>
      </c>
      <c r="B49" s="51"/>
      <c r="C49" s="51"/>
      <c r="D49" s="51"/>
      <c r="E49" s="51"/>
      <c r="F49" s="51"/>
      <c r="G49" s="1"/>
    </row>
    <row r="50" spans="1:7" ht="83.1" customHeight="1" thickBot="1">
      <c r="A50" s="48" t="s">
        <v>54</v>
      </c>
      <c r="B50" s="49"/>
      <c r="C50" s="49"/>
      <c r="D50" s="49"/>
      <c r="E50" s="49"/>
      <c r="F50" s="50"/>
      <c r="G50" s="4"/>
    </row>
    <row r="51" spans="1:7">
      <c r="A51" s="28"/>
      <c r="B51" s="28"/>
      <c r="C51" s="28"/>
      <c r="D51" s="28"/>
      <c r="E51" s="28"/>
      <c r="F51" s="28"/>
      <c r="G51" s="1"/>
    </row>
    <row r="52" spans="1:7" ht="15.95" thickBot="1">
      <c r="A52" s="51" t="s">
        <v>55</v>
      </c>
      <c r="B52" s="51"/>
      <c r="C52" s="51"/>
      <c r="D52" s="51"/>
      <c r="E52" s="51"/>
      <c r="F52" s="51"/>
      <c r="G52" s="1"/>
    </row>
    <row r="53" spans="1:7" ht="84.95" customHeight="1" thickBot="1">
      <c r="A53" s="48" t="s">
        <v>56</v>
      </c>
      <c r="B53" s="49"/>
      <c r="C53" s="49"/>
      <c r="D53" s="49"/>
      <c r="E53" s="49"/>
      <c r="F53" s="50"/>
      <c r="G53" s="4"/>
    </row>
    <row r="54" spans="1:7">
      <c r="A54" s="28"/>
      <c r="B54" s="28"/>
      <c r="C54" s="28"/>
      <c r="D54" s="28"/>
      <c r="E54" s="28"/>
      <c r="F54" s="28"/>
      <c r="G54" s="1"/>
    </row>
    <row r="55" spans="1:7" ht="15.95" thickBot="1">
      <c r="A55" s="79" t="s">
        <v>57</v>
      </c>
      <c r="B55" s="79"/>
      <c r="C55" s="79"/>
      <c r="D55" s="79"/>
      <c r="E55" s="79"/>
      <c r="F55" s="79"/>
      <c r="G55" s="1"/>
    </row>
    <row r="56" spans="1:7" ht="83.1" customHeight="1" thickBot="1">
      <c r="A56" s="48" t="s">
        <v>58</v>
      </c>
      <c r="B56" s="49"/>
      <c r="C56" s="49"/>
      <c r="D56" s="49"/>
      <c r="E56" s="49"/>
      <c r="F56" s="50"/>
      <c r="G56" s="4"/>
    </row>
    <row r="57" spans="1:7">
      <c r="A57" s="28"/>
      <c r="B57" s="28"/>
      <c r="C57" s="28"/>
      <c r="D57" s="28"/>
      <c r="E57" s="28"/>
      <c r="F57" s="28"/>
      <c r="G57" s="1"/>
    </row>
    <row r="58" spans="1:7" ht="15.95" thickBot="1">
      <c r="A58" s="74" t="s">
        <v>59</v>
      </c>
      <c r="B58" s="74"/>
      <c r="C58" s="74"/>
      <c r="D58" s="74"/>
      <c r="E58" s="74"/>
      <c r="F58" s="74"/>
      <c r="G58" s="1"/>
    </row>
    <row r="59" spans="1:7" ht="93" customHeight="1" thickBot="1">
      <c r="A59" s="48" t="s">
        <v>60</v>
      </c>
      <c r="B59" s="49"/>
      <c r="C59" s="49"/>
      <c r="D59" s="49"/>
      <c r="E59" s="49"/>
      <c r="F59" s="50"/>
      <c r="G59" s="4"/>
    </row>
    <row r="60" spans="1:7">
      <c r="A60" s="28"/>
      <c r="B60" s="28"/>
      <c r="C60" s="28"/>
      <c r="D60" s="28"/>
      <c r="E60" s="28"/>
      <c r="F60" s="28"/>
      <c r="G60" s="1"/>
    </row>
    <row r="61" spans="1:7">
      <c r="A61" s="1"/>
      <c r="B61" s="1"/>
      <c r="C61" s="1"/>
      <c r="D61" s="1"/>
      <c r="E61" s="1"/>
      <c r="F61" s="1"/>
      <c r="G61" s="1"/>
    </row>
    <row r="62" spans="1:7" ht="24.95">
      <c r="A62" s="75" t="s">
        <v>61</v>
      </c>
      <c r="B62" s="75"/>
      <c r="C62" s="75"/>
      <c r="D62" s="75"/>
      <c r="E62" s="75"/>
      <c r="F62" s="75"/>
      <c r="G62" s="75"/>
    </row>
    <row r="63" spans="1:7">
      <c r="A63" s="1"/>
      <c r="B63" s="1"/>
      <c r="C63" s="1"/>
      <c r="D63" s="1"/>
      <c r="E63" s="1"/>
      <c r="F63" s="1"/>
      <c r="G63" s="1"/>
    </row>
    <row r="64" spans="1:7">
      <c r="A64" s="76" t="s">
        <v>62</v>
      </c>
      <c r="B64" s="77"/>
      <c r="C64" s="77"/>
      <c r="D64" s="77"/>
      <c r="E64" s="77"/>
      <c r="F64" s="78"/>
      <c r="G64" s="30"/>
    </row>
    <row r="65" spans="1:7">
      <c r="A65" s="1"/>
      <c r="B65" s="1"/>
      <c r="C65" s="1"/>
      <c r="D65" s="1"/>
      <c r="E65" s="1"/>
      <c r="F65" s="1"/>
      <c r="G65" s="1"/>
    </row>
    <row r="66" spans="1:7" ht="20.100000000000001">
      <c r="A66" s="31" t="s">
        <v>63</v>
      </c>
      <c r="B66" s="1"/>
      <c r="C66" s="1"/>
      <c r="D66" s="1"/>
      <c r="E66" s="1"/>
      <c r="F66" s="1"/>
      <c r="G66" s="1"/>
    </row>
    <row r="67" spans="1:7">
      <c r="A67" s="52" t="s">
        <v>64</v>
      </c>
      <c r="B67" s="52"/>
      <c r="C67" s="52"/>
      <c r="D67" s="52"/>
      <c r="E67" s="52"/>
      <c r="F67" s="52"/>
      <c r="G67" s="1"/>
    </row>
    <row r="68" spans="1:7">
      <c r="A68" s="1"/>
      <c r="B68" s="1"/>
      <c r="C68" s="1"/>
      <c r="D68" s="1"/>
      <c r="E68" s="1"/>
      <c r="F68" s="1"/>
      <c r="G68" s="1"/>
    </row>
    <row r="69" spans="1:7" ht="18">
      <c r="A69" s="73" t="s">
        <v>65</v>
      </c>
      <c r="B69" s="73"/>
      <c r="C69" s="73" t="s">
        <v>66</v>
      </c>
      <c r="D69" s="73"/>
      <c r="E69" s="73" t="s">
        <v>67</v>
      </c>
      <c r="F69" s="73"/>
      <c r="G69" s="1"/>
    </row>
    <row r="70" spans="1:7">
      <c r="A70" s="69" t="s">
        <v>68</v>
      </c>
      <c r="B70" s="69"/>
      <c r="C70" s="69">
        <v>2</v>
      </c>
      <c r="D70" s="69"/>
      <c r="E70" s="70">
        <v>41719</v>
      </c>
      <c r="F70" s="69"/>
      <c r="G70" s="9"/>
    </row>
    <row r="71" spans="1:7">
      <c r="A71" s="69" t="s">
        <v>69</v>
      </c>
      <c r="B71" s="69"/>
      <c r="C71" s="69" t="s">
        <v>70</v>
      </c>
      <c r="D71" s="69"/>
      <c r="E71" s="70">
        <v>41740</v>
      </c>
      <c r="F71" s="69"/>
      <c r="G71" s="9"/>
    </row>
    <row r="72" spans="1:7" ht="30" customHeight="1">
      <c r="A72" s="71" t="s">
        <v>71</v>
      </c>
      <c r="B72" s="72"/>
      <c r="C72" s="69">
        <v>4</v>
      </c>
      <c r="D72" s="69"/>
      <c r="E72" s="70">
        <v>41768</v>
      </c>
      <c r="F72" s="69"/>
      <c r="G72" s="9"/>
    </row>
    <row r="73" spans="1:7">
      <c r="A73" s="69" t="s">
        <v>72</v>
      </c>
      <c r="B73" s="69"/>
      <c r="C73" s="69">
        <v>1</v>
      </c>
      <c r="D73" s="69"/>
      <c r="E73" s="70">
        <v>41775</v>
      </c>
      <c r="F73" s="69"/>
      <c r="G73" s="9"/>
    </row>
    <row r="74" spans="1:7">
      <c r="A74" s="69" t="s">
        <v>73</v>
      </c>
      <c r="B74" s="69"/>
      <c r="C74" s="69">
        <v>1</v>
      </c>
      <c r="D74" s="69"/>
      <c r="E74" s="70">
        <v>41782</v>
      </c>
      <c r="F74" s="69"/>
      <c r="G74" s="9"/>
    </row>
    <row r="75" spans="1:7">
      <c r="A75" s="69"/>
      <c r="B75" s="69"/>
      <c r="C75" s="69"/>
      <c r="D75" s="69"/>
      <c r="E75" s="69"/>
      <c r="F75" s="69"/>
      <c r="G75" s="9"/>
    </row>
    <row r="76" spans="1:7">
      <c r="A76" s="69"/>
      <c r="B76" s="69"/>
      <c r="C76" s="69"/>
      <c r="D76" s="69"/>
      <c r="E76" s="69"/>
      <c r="F76" s="69"/>
      <c r="G76" s="9"/>
    </row>
    <row r="77" spans="1:7">
      <c r="A77" s="69"/>
      <c r="B77" s="69"/>
      <c r="C77" s="69"/>
      <c r="D77" s="69"/>
      <c r="E77" s="69"/>
      <c r="F77" s="69"/>
      <c r="G77" s="9"/>
    </row>
    <row r="78" spans="1:7">
      <c r="A78" s="69"/>
      <c r="B78" s="69"/>
      <c r="C78" s="69"/>
      <c r="D78" s="69"/>
      <c r="E78" s="69"/>
      <c r="F78" s="69"/>
      <c r="G78" s="9"/>
    </row>
    <row r="79" spans="1:7">
      <c r="A79" s="69"/>
      <c r="B79" s="69"/>
      <c r="C79" s="69"/>
      <c r="D79" s="69"/>
      <c r="E79" s="69"/>
      <c r="F79" s="69"/>
      <c r="G79" s="9"/>
    </row>
    <row r="80" spans="1:7">
      <c r="A80" s="69"/>
      <c r="B80" s="69"/>
      <c r="C80" s="69"/>
      <c r="D80" s="69"/>
      <c r="E80" s="69"/>
      <c r="F80" s="69"/>
      <c r="G80" s="9"/>
    </row>
    <row r="81" spans="1:7">
      <c r="A81" s="19"/>
      <c r="B81" s="19"/>
      <c r="C81" s="19"/>
      <c r="D81" s="19"/>
      <c r="E81" s="19"/>
      <c r="F81" s="19"/>
      <c r="G81" s="1"/>
    </row>
    <row r="82" spans="1:7" ht="20.100000000000001">
      <c r="A82" s="31" t="s">
        <v>74</v>
      </c>
      <c r="B82" s="1"/>
      <c r="C82" s="1"/>
      <c r="D82" s="1"/>
      <c r="E82" s="1"/>
      <c r="F82" s="1"/>
      <c r="G82" s="1"/>
    </row>
    <row r="83" spans="1:7">
      <c r="A83" s="52" t="s">
        <v>75</v>
      </c>
      <c r="B83" s="52"/>
      <c r="C83" s="52"/>
      <c r="D83" s="52"/>
      <c r="E83" s="52"/>
      <c r="F83" s="52"/>
      <c r="G83" s="1"/>
    </row>
    <row r="84" spans="1:7">
      <c r="A84" s="1"/>
      <c r="B84" s="1"/>
      <c r="C84" s="1"/>
      <c r="D84" s="1"/>
      <c r="E84" s="1"/>
      <c r="F84" s="1"/>
      <c r="G84" s="1"/>
    </row>
    <row r="85" spans="1:7" ht="20.100000000000001">
      <c r="A85" s="68" t="s">
        <v>76</v>
      </c>
      <c r="B85" s="68"/>
      <c r="C85" s="32" t="s">
        <v>77</v>
      </c>
      <c r="D85" s="32" t="s">
        <v>78</v>
      </c>
      <c r="E85" s="68" t="s">
        <v>79</v>
      </c>
      <c r="F85" s="68"/>
      <c r="G85" s="1"/>
    </row>
    <row r="86" spans="1:7" ht="18">
      <c r="A86" s="33"/>
      <c r="B86" s="33"/>
      <c r="C86" s="33"/>
      <c r="D86" s="33"/>
      <c r="E86" s="33"/>
      <c r="F86" s="33"/>
      <c r="G86" s="1"/>
    </row>
    <row r="87" spans="1:7" ht="18">
      <c r="A87" s="60" t="s">
        <v>80</v>
      </c>
      <c r="B87" s="60"/>
      <c r="C87" s="60"/>
      <c r="D87" s="60"/>
      <c r="E87" s="60"/>
      <c r="F87" s="60"/>
      <c r="G87" s="1"/>
    </row>
    <row r="88" spans="1:7" ht="15" customHeight="1">
      <c r="A88" s="53" t="s">
        <v>81</v>
      </c>
      <c r="B88" s="53"/>
      <c r="C88" s="44">
        <v>30</v>
      </c>
      <c r="D88" s="45">
        <v>2</v>
      </c>
      <c r="E88" s="61">
        <f t="shared" ref="E88:E93" si="0">C88*D88</f>
        <v>60</v>
      </c>
      <c r="F88" s="61"/>
      <c r="G88" s="9"/>
    </row>
    <row r="89" spans="1:7">
      <c r="A89" s="53" t="s">
        <v>82</v>
      </c>
      <c r="B89" s="53"/>
      <c r="C89" s="44">
        <v>8</v>
      </c>
      <c r="D89" s="45">
        <v>3</v>
      </c>
      <c r="E89" s="54">
        <f t="shared" si="0"/>
        <v>24</v>
      </c>
      <c r="F89" s="55"/>
      <c r="G89" s="9"/>
    </row>
    <row r="90" spans="1:7">
      <c r="A90" s="53" t="s">
        <v>83</v>
      </c>
      <c r="B90" s="53"/>
      <c r="C90" s="44">
        <v>20</v>
      </c>
      <c r="D90" s="45">
        <v>1</v>
      </c>
      <c r="E90" s="54">
        <f t="shared" si="0"/>
        <v>20</v>
      </c>
      <c r="F90" s="55"/>
      <c r="G90" s="9"/>
    </row>
    <row r="91" spans="1:7">
      <c r="A91" s="53" t="s">
        <v>84</v>
      </c>
      <c r="B91" s="53"/>
      <c r="C91" s="44">
        <v>15</v>
      </c>
      <c r="D91" s="45">
        <v>1</v>
      </c>
      <c r="E91" s="54">
        <f t="shared" si="0"/>
        <v>15</v>
      </c>
      <c r="F91" s="55"/>
      <c r="G91" s="9"/>
    </row>
    <row r="92" spans="1:7">
      <c r="A92" s="53" t="s">
        <v>85</v>
      </c>
      <c r="B92" s="53"/>
      <c r="C92" s="44">
        <v>8</v>
      </c>
      <c r="D92" s="45">
        <v>1</v>
      </c>
      <c r="E92" s="54">
        <f t="shared" si="0"/>
        <v>8</v>
      </c>
      <c r="F92" s="55"/>
      <c r="G92" s="9"/>
    </row>
    <row r="93" spans="1:7">
      <c r="A93" s="53" t="s">
        <v>86</v>
      </c>
      <c r="B93" s="53"/>
      <c r="C93" s="44">
        <v>5</v>
      </c>
      <c r="D93" s="45">
        <v>1</v>
      </c>
      <c r="E93" s="54">
        <f t="shared" si="0"/>
        <v>5</v>
      </c>
      <c r="F93" s="55"/>
      <c r="G93" s="9"/>
    </row>
    <row r="94" spans="1:7">
      <c r="A94" s="53" t="s">
        <v>87</v>
      </c>
      <c r="B94" s="53"/>
      <c r="C94" s="44">
        <v>15</v>
      </c>
      <c r="D94" s="45">
        <v>2</v>
      </c>
      <c r="E94" s="54">
        <f t="shared" ref="E94:E97" si="1">C94*D94</f>
        <v>30</v>
      </c>
      <c r="F94" s="55"/>
      <c r="G94" s="9"/>
    </row>
    <row r="95" spans="1:7">
      <c r="A95" s="53" t="s">
        <v>88</v>
      </c>
      <c r="B95" s="53"/>
      <c r="C95" s="44">
        <v>140</v>
      </c>
      <c r="D95" s="45">
        <v>1</v>
      </c>
      <c r="E95" s="54">
        <f t="shared" si="1"/>
        <v>140</v>
      </c>
      <c r="F95" s="55"/>
      <c r="G95" s="9"/>
    </row>
    <row r="96" spans="1:7">
      <c r="A96" s="53" t="s">
        <v>89</v>
      </c>
      <c r="B96" s="53"/>
      <c r="C96" s="44">
        <v>80</v>
      </c>
      <c r="D96" s="45">
        <v>1</v>
      </c>
      <c r="E96" s="54">
        <f t="shared" si="1"/>
        <v>80</v>
      </c>
      <c r="F96" s="55"/>
      <c r="G96" s="9"/>
    </row>
    <row r="97" spans="1:7" ht="15.95" thickBot="1">
      <c r="A97" s="53"/>
      <c r="B97" s="53"/>
      <c r="C97" s="44"/>
      <c r="D97" s="45"/>
      <c r="E97" s="66">
        <f t="shared" si="1"/>
        <v>0</v>
      </c>
      <c r="F97" s="67"/>
      <c r="G97" s="9"/>
    </row>
    <row r="98" spans="1:7" ht="15.95" thickBot="1">
      <c r="A98" s="19"/>
      <c r="B98" s="19"/>
      <c r="C98" s="19"/>
      <c r="D98" s="34" t="s">
        <v>90</v>
      </c>
      <c r="E98" s="64">
        <f>SUM(E88:F97)</f>
        <v>382</v>
      </c>
      <c r="F98" s="65"/>
      <c r="G98" s="4"/>
    </row>
    <row r="99" spans="1:7">
      <c r="A99" s="1"/>
      <c r="B99" s="1"/>
      <c r="C99" s="1"/>
      <c r="D99" s="20"/>
      <c r="E99" s="35"/>
      <c r="F99" s="35"/>
      <c r="G99" s="1"/>
    </row>
    <row r="100" spans="1:7" ht="18">
      <c r="A100" s="60" t="s">
        <v>91</v>
      </c>
      <c r="B100" s="60"/>
      <c r="C100" s="60"/>
      <c r="D100" s="60"/>
      <c r="E100" s="60"/>
      <c r="F100" s="60"/>
      <c r="G100" s="1"/>
    </row>
    <row r="101" spans="1:7">
      <c r="A101" s="53" t="s">
        <v>92</v>
      </c>
      <c r="B101" s="53"/>
      <c r="C101" s="44">
        <v>27</v>
      </c>
      <c r="D101" s="45">
        <v>5</v>
      </c>
      <c r="E101" s="61">
        <f t="shared" ref="E101:E110" si="2">C101*D101</f>
        <v>135</v>
      </c>
      <c r="F101" s="61"/>
      <c r="G101" s="9"/>
    </row>
    <row r="102" spans="1:7">
      <c r="A102" s="53"/>
      <c r="B102" s="53"/>
      <c r="C102" s="44"/>
      <c r="D102" s="45"/>
      <c r="E102" s="54">
        <f t="shared" si="2"/>
        <v>0</v>
      </c>
      <c r="F102" s="55"/>
      <c r="G102" s="9"/>
    </row>
    <row r="103" spans="1:7">
      <c r="A103" s="53"/>
      <c r="B103" s="53"/>
      <c r="C103" s="44"/>
      <c r="D103" s="45"/>
      <c r="E103" s="54">
        <f t="shared" si="2"/>
        <v>0</v>
      </c>
      <c r="F103" s="55"/>
      <c r="G103" s="9"/>
    </row>
    <row r="104" spans="1:7">
      <c r="A104" s="53"/>
      <c r="B104" s="53"/>
      <c r="C104" s="44"/>
      <c r="D104" s="45"/>
      <c r="E104" s="54">
        <f t="shared" si="2"/>
        <v>0</v>
      </c>
      <c r="F104" s="55"/>
      <c r="G104" s="9"/>
    </row>
    <row r="105" spans="1:7">
      <c r="A105" s="53"/>
      <c r="B105" s="53"/>
      <c r="C105" s="44"/>
      <c r="D105" s="45"/>
      <c r="E105" s="54">
        <f t="shared" si="2"/>
        <v>0</v>
      </c>
      <c r="F105" s="55"/>
      <c r="G105" s="9"/>
    </row>
    <row r="106" spans="1:7">
      <c r="A106" s="53"/>
      <c r="B106" s="53"/>
      <c r="C106" s="44"/>
      <c r="D106" s="45"/>
      <c r="E106" s="54">
        <f t="shared" si="2"/>
        <v>0</v>
      </c>
      <c r="F106" s="55"/>
      <c r="G106" s="9"/>
    </row>
    <row r="107" spans="1:7">
      <c r="A107" s="53"/>
      <c r="B107" s="53"/>
      <c r="C107" s="44"/>
      <c r="D107" s="45"/>
      <c r="E107" s="54">
        <f t="shared" si="2"/>
        <v>0</v>
      </c>
      <c r="F107" s="55"/>
      <c r="G107" s="9"/>
    </row>
    <row r="108" spans="1:7">
      <c r="A108" s="53"/>
      <c r="B108" s="53"/>
      <c r="C108" s="44"/>
      <c r="D108" s="45"/>
      <c r="E108" s="54">
        <f t="shared" si="2"/>
        <v>0</v>
      </c>
      <c r="F108" s="55"/>
      <c r="G108" s="9"/>
    </row>
    <row r="109" spans="1:7">
      <c r="A109" s="53"/>
      <c r="B109" s="53"/>
      <c r="C109" s="44"/>
      <c r="D109" s="45"/>
      <c r="E109" s="54">
        <f t="shared" si="2"/>
        <v>0</v>
      </c>
      <c r="F109" s="55"/>
      <c r="G109" s="9"/>
    </row>
    <row r="110" spans="1:7">
      <c r="A110" s="53"/>
      <c r="B110" s="53"/>
      <c r="C110" s="44"/>
      <c r="D110" s="45"/>
      <c r="E110" s="54">
        <f t="shared" si="2"/>
        <v>0</v>
      </c>
      <c r="F110" s="55"/>
      <c r="G110" s="9"/>
    </row>
    <row r="111" spans="1:7" ht="15.95" thickBot="1">
      <c r="A111" s="27"/>
      <c r="B111" s="27"/>
      <c r="C111" s="36"/>
      <c r="D111" s="34" t="s">
        <v>90</v>
      </c>
      <c r="E111" s="56">
        <f>SUM(E101:F110)</f>
        <v>135</v>
      </c>
      <c r="F111" s="57"/>
      <c r="G111" s="4"/>
    </row>
    <row r="112" spans="1:7">
      <c r="A112" s="37"/>
      <c r="B112" s="37"/>
      <c r="C112" s="38"/>
      <c r="D112" s="20"/>
      <c r="E112" s="35"/>
      <c r="F112" s="35"/>
      <c r="G112" s="1"/>
    </row>
    <row r="113" spans="1:7" ht="18">
      <c r="A113" s="60" t="s">
        <v>93</v>
      </c>
      <c r="B113" s="60"/>
      <c r="C113" s="60"/>
      <c r="D113" s="60"/>
      <c r="E113" s="60"/>
      <c r="F113" s="60"/>
      <c r="G113" s="1"/>
    </row>
    <row r="114" spans="1:7" ht="30" customHeight="1">
      <c r="A114" s="62" t="s">
        <v>94</v>
      </c>
      <c r="B114" s="63"/>
      <c r="C114" s="44">
        <v>3</v>
      </c>
      <c r="D114" s="45">
        <v>800</v>
      </c>
      <c r="E114" s="61">
        <f t="shared" ref="E114" si="3">C114*D114</f>
        <v>2400</v>
      </c>
      <c r="F114" s="61"/>
      <c r="G114" s="9"/>
    </row>
    <row r="115" spans="1:7">
      <c r="A115" s="53"/>
      <c r="B115" s="53"/>
      <c r="C115" s="44"/>
      <c r="D115" s="45"/>
      <c r="E115" s="54">
        <f t="shared" ref="E115:E123" si="4">C115*D115</f>
        <v>0</v>
      </c>
      <c r="F115" s="55"/>
      <c r="G115" s="9"/>
    </row>
    <row r="116" spans="1:7">
      <c r="A116" s="53"/>
      <c r="B116" s="53"/>
      <c r="C116" s="44"/>
      <c r="D116" s="45"/>
      <c r="E116" s="54">
        <f t="shared" si="4"/>
        <v>0</v>
      </c>
      <c r="F116" s="55"/>
      <c r="G116" s="9"/>
    </row>
    <row r="117" spans="1:7">
      <c r="A117" s="53"/>
      <c r="B117" s="53"/>
      <c r="C117" s="44"/>
      <c r="D117" s="45"/>
      <c r="E117" s="54">
        <f t="shared" si="4"/>
        <v>0</v>
      </c>
      <c r="F117" s="55"/>
      <c r="G117" s="9"/>
    </row>
    <row r="118" spans="1:7">
      <c r="A118" s="53"/>
      <c r="B118" s="53"/>
      <c r="C118" s="44"/>
      <c r="D118" s="45"/>
      <c r="E118" s="54">
        <f t="shared" si="4"/>
        <v>0</v>
      </c>
      <c r="F118" s="55"/>
      <c r="G118" s="9"/>
    </row>
    <row r="119" spans="1:7">
      <c r="A119" s="53"/>
      <c r="B119" s="53"/>
      <c r="C119" s="44"/>
      <c r="D119" s="45"/>
      <c r="E119" s="54">
        <f t="shared" si="4"/>
        <v>0</v>
      </c>
      <c r="F119" s="55"/>
      <c r="G119" s="9"/>
    </row>
    <row r="120" spans="1:7">
      <c r="A120" s="53"/>
      <c r="B120" s="53"/>
      <c r="C120" s="44"/>
      <c r="D120" s="45"/>
      <c r="E120" s="54">
        <f t="shared" si="4"/>
        <v>0</v>
      </c>
      <c r="F120" s="55"/>
      <c r="G120" s="9"/>
    </row>
    <row r="121" spans="1:7">
      <c r="A121" s="53"/>
      <c r="B121" s="53"/>
      <c r="C121" s="44"/>
      <c r="D121" s="45"/>
      <c r="E121" s="54">
        <f t="shared" si="4"/>
        <v>0</v>
      </c>
      <c r="F121" s="55"/>
      <c r="G121" s="9"/>
    </row>
    <row r="122" spans="1:7">
      <c r="A122" s="53"/>
      <c r="B122" s="53"/>
      <c r="C122" s="44"/>
      <c r="D122" s="45"/>
      <c r="E122" s="54">
        <f t="shared" si="4"/>
        <v>0</v>
      </c>
      <c r="F122" s="55"/>
      <c r="G122" s="9"/>
    </row>
    <row r="123" spans="1:7">
      <c r="A123" s="53"/>
      <c r="B123" s="53"/>
      <c r="C123" s="44"/>
      <c r="D123" s="45"/>
      <c r="E123" s="54">
        <f t="shared" si="4"/>
        <v>0</v>
      </c>
      <c r="F123" s="55"/>
      <c r="G123" s="9"/>
    </row>
    <row r="124" spans="1:7" ht="15.95" thickBot="1">
      <c r="A124" s="27"/>
      <c r="B124" s="27"/>
      <c r="C124" s="36"/>
      <c r="D124" s="34" t="s">
        <v>90</v>
      </c>
      <c r="E124" s="56">
        <f>SUM(E114:F123)</f>
        <v>2400</v>
      </c>
      <c r="F124" s="57"/>
      <c r="G124" s="4"/>
    </row>
    <row r="125" spans="1:7">
      <c r="A125" s="37"/>
      <c r="B125" s="37"/>
      <c r="C125" s="38"/>
      <c r="D125" s="20"/>
      <c r="E125" s="35"/>
      <c r="F125" s="35"/>
      <c r="G125" s="1"/>
    </row>
    <row r="126" spans="1:7" ht="18">
      <c r="A126" s="60" t="s">
        <v>95</v>
      </c>
      <c r="B126" s="60"/>
      <c r="C126" s="60"/>
      <c r="D126" s="60"/>
      <c r="E126" s="60"/>
      <c r="F126" s="60"/>
      <c r="G126" s="1"/>
    </row>
    <row r="127" spans="1:7">
      <c r="A127" s="53"/>
      <c r="B127" s="53"/>
      <c r="C127" s="44"/>
      <c r="D127" s="45"/>
      <c r="E127" s="61">
        <f t="shared" ref="E127:E136" si="5">C127*D127</f>
        <v>0</v>
      </c>
      <c r="F127" s="61"/>
      <c r="G127" s="9"/>
    </row>
    <row r="128" spans="1:7">
      <c r="A128" s="53"/>
      <c r="B128" s="53"/>
      <c r="C128" s="44"/>
      <c r="D128" s="45"/>
      <c r="E128" s="54">
        <f t="shared" si="5"/>
        <v>0</v>
      </c>
      <c r="F128" s="55"/>
      <c r="G128" s="9"/>
    </row>
    <row r="129" spans="1:7">
      <c r="A129" s="53"/>
      <c r="B129" s="53"/>
      <c r="C129" s="44"/>
      <c r="D129" s="45"/>
      <c r="E129" s="54">
        <f t="shared" si="5"/>
        <v>0</v>
      </c>
      <c r="F129" s="55"/>
      <c r="G129" s="9"/>
    </row>
    <row r="130" spans="1:7">
      <c r="A130" s="53"/>
      <c r="B130" s="53"/>
      <c r="C130" s="44"/>
      <c r="D130" s="45"/>
      <c r="E130" s="54">
        <f t="shared" si="5"/>
        <v>0</v>
      </c>
      <c r="F130" s="55"/>
      <c r="G130" s="9"/>
    </row>
    <row r="131" spans="1:7">
      <c r="A131" s="53"/>
      <c r="B131" s="53"/>
      <c r="C131" s="44"/>
      <c r="D131" s="45"/>
      <c r="E131" s="54">
        <f t="shared" si="5"/>
        <v>0</v>
      </c>
      <c r="F131" s="55"/>
      <c r="G131" s="9"/>
    </row>
    <row r="132" spans="1:7">
      <c r="A132" s="53"/>
      <c r="B132" s="53"/>
      <c r="C132" s="44"/>
      <c r="D132" s="45"/>
      <c r="E132" s="54">
        <f t="shared" si="5"/>
        <v>0</v>
      </c>
      <c r="F132" s="55"/>
      <c r="G132" s="9"/>
    </row>
    <row r="133" spans="1:7">
      <c r="A133" s="53"/>
      <c r="B133" s="53"/>
      <c r="C133" s="44"/>
      <c r="D133" s="45"/>
      <c r="E133" s="54">
        <f t="shared" si="5"/>
        <v>0</v>
      </c>
      <c r="F133" s="55"/>
      <c r="G133" s="9"/>
    </row>
    <row r="134" spans="1:7">
      <c r="A134" s="53"/>
      <c r="B134" s="53"/>
      <c r="C134" s="44"/>
      <c r="D134" s="45"/>
      <c r="E134" s="54">
        <f t="shared" si="5"/>
        <v>0</v>
      </c>
      <c r="F134" s="55"/>
      <c r="G134" s="9"/>
    </row>
    <row r="135" spans="1:7">
      <c r="A135" s="53"/>
      <c r="B135" s="53"/>
      <c r="C135" s="44"/>
      <c r="D135" s="45"/>
      <c r="E135" s="54">
        <f t="shared" si="5"/>
        <v>0</v>
      </c>
      <c r="F135" s="55"/>
      <c r="G135" s="9"/>
    </row>
    <row r="136" spans="1:7">
      <c r="A136" s="53"/>
      <c r="B136" s="53"/>
      <c r="C136" s="44"/>
      <c r="D136" s="45"/>
      <c r="E136" s="54">
        <f t="shared" si="5"/>
        <v>0</v>
      </c>
      <c r="F136" s="55"/>
      <c r="G136" s="9"/>
    </row>
    <row r="137" spans="1:7" ht="15.95" thickBot="1">
      <c r="A137" s="27"/>
      <c r="B137" s="27"/>
      <c r="C137" s="36"/>
      <c r="D137" s="34" t="s">
        <v>90</v>
      </c>
      <c r="E137" s="56">
        <f>SUM(E127:F136)</f>
        <v>0</v>
      </c>
      <c r="F137" s="57"/>
      <c r="G137" s="4"/>
    </row>
    <row r="138" spans="1:7">
      <c r="A138" s="37"/>
      <c r="B138" s="37"/>
      <c r="C138" s="38"/>
      <c r="D138" s="20"/>
      <c r="E138" s="35"/>
      <c r="F138" s="35"/>
      <c r="G138" s="1"/>
    </row>
    <row r="139" spans="1:7" ht="18">
      <c r="A139" s="60" t="s">
        <v>96</v>
      </c>
      <c r="B139" s="60"/>
      <c r="C139" s="60"/>
      <c r="D139" s="60"/>
      <c r="E139" s="60"/>
      <c r="F139" s="60"/>
      <c r="G139" s="1"/>
    </row>
    <row r="140" spans="1:7">
      <c r="A140" s="53" t="s">
        <v>97</v>
      </c>
      <c r="B140" s="53"/>
      <c r="C140" s="44">
        <v>200</v>
      </c>
      <c r="D140" s="45">
        <v>1</v>
      </c>
      <c r="E140" s="61">
        <f t="shared" ref="E140:E148" si="6">C140*D140</f>
        <v>200</v>
      </c>
      <c r="F140" s="61"/>
      <c r="G140" s="9"/>
    </row>
    <row r="141" spans="1:7">
      <c r="A141" s="53" t="s">
        <v>98</v>
      </c>
      <c r="B141" s="53"/>
      <c r="C141" s="44">
        <v>8</v>
      </c>
      <c r="D141" s="45">
        <v>15</v>
      </c>
      <c r="E141" s="54">
        <f t="shared" si="6"/>
        <v>120</v>
      </c>
      <c r="F141" s="55"/>
      <c r="G141" s="9"/>
    </row>
    <row r="142" spans="1:7">
      <c r="A142" s="53" t="s">
        <v>99</v>
      </c>
      <c r="B142" s="53"/>
      <c r="C142" s="44">
        <v>8</v>
      </c>
      <c r="D142" s="45">
        <v>15</v>
      </c>
      <c r="E142" s="54">
        <f t="shared" si="6"/>
        <v>120</v>
      </c>
      <c r="F142" s="55"/>
      <c r="G142" s="9"/>
    </row>
    <row r="143" spans="1:7">
      <c r="A143" s="53" t="s">
        <v>100</v>
      </c>
      <c r="B143" s="53"/>
      <c r="C143" s="44">
        <v>8</v>
      </c>
      <c r="D143" s="45">
        <v>25</v>
      </c>
      <c r="E143" s="54">
        <f t="shared" si="6"/>
        <v>200</v>
      </c>
      <c r="F143" s="55"/>
      <c r="G143" s="9"/>
    </row>
    <row r="144" spans="1:7">
      <c r="A144" s="53" t="s">
        <v>101</v>
      </c>
      <c r="B144" s="53"/>
      <c r="C144" s="44">
        <v>12</v>
      </c>
      <c r="D144" s="45">
        <v>9</v>
      </c>
      <c r="E144" s="54">
        <f t="shared" si="6"/>
        <v>108</v>
      </c>
      <c r="F144" s="55"/>
      <c r="G144" s="9"/>
    </row>
    <row r="145" spans="1:7">
      <c r="A145" s="53" t="s">
        <v>102</v>
      </c>
      <c r="B145" s="53"/>
      <c r="C145" s="44">
        <v>3</v>
      </c>
      <c r="D145" s="45">
        <v>6</v>
      </c>
      <c r="E145" s="54">
        <f t="shared" si="6"/>
        <v>18</v>
      </c>
      <c r="F145" s="55"/>
      <c r="G145" s="9"/>
    </row>
    <row r="146" spans="1:7">
      <c r="A146" s="53" t="s">
        <v>103</v>
      </c>
      <c r="B146" s="53"/>
      <c r="C146" s="44">
        <v>5</v>
      </c>
      <c r="D146" s="45">
        <v>25</v>
      </c>
      <c r="E146" s="54">
        <f t="shared" si="6"/>
        <v>125</v>
      </c>
      <c r="F146" s="55"/>
      <c r="G146" s="9"/>
    </row>
    <row r="147" spans="1:7">
      <c r="A147" s="53" t="s">
        <v>104</v>
      </c>
      <c r="B147" s="53"/>
      <c r="C147" s="44">
        <v>200</v>
      </c>
      <c r="D147" s="45">
        <v>1</v>
      </c>
      <c r="E147" s="54">
        <f t="shared" si="6"/>
        <v>200</v>
      </c>
      <c r="F147" s="55"/>
      <c r="G147" s="9"/>
    </row>
    <row r="148" spans="1:7">
      <c r="A148" s="53"/>
      <c r="B148" s="53"/>
      <c r="C148" s="44"/>
      <c r="D148" s="45"/>
      <c r="E148" s="54">
        <f t="shared" si="6"/>
        <v>0</v>
      </c>
      <c r="F148" s="55"/>
      <c r="G148" s="9"/>
    </row>
    <row r="149" spans="1:7">
      <c r="A149" s="53"/>
      <c r="B149" s="53"/>
      <c r="C149" s="44"/>
      <c r="D149" s="45"/>
      <c r="E149" s="54">
        <f t="shared" ref="E149" si="7">C149*D149</f>
        <v>0</v>
      </c>
      <c r="F149" s="55"/>
      <c r="G149" s="9"/>
    </row>
    <row r="150" spans="1:7" ht="15.95" thickBot="1">
      <c r="A150" s="27"/>
      <c r="B150" s="27"/>
      <c r="C150" s="36"/>
      <c r="D150" s="34" t="s">
        <v>90</v>
      </c>
      <c r="E150" s="56">
        <f>SUM(E140:F149)</f>
        <v>1091</v>
      </c>
      <c r="F150" s="57"/>
      <c r="G150" s="4"/>
    </row>
    <row r="151" spans="1:7" ht="15.95" thickBot="1">
      <c r="A151" s="37"/>
      <c r="B151" s="37"/>
      <c r="C151" s="38"/>
      <c r="D151" s="1"/>
      <c r="E151" s="39"/>
      <c r="F151" s="39"/>
      <c r="G151" s="1"/>
    </row>
    <row r="152" spans="1:7" ht="21" thickBot="1">
      <c r="A152" s="37"/>
      <c r="B152" s="37"/>
      <c r="C152" s="38"/>
      <c r="D152" s="40" t="s">
        <v>105</v>
      </c>
      <c r="E152" s="58">
        <f>SUM(E150,E137,E124,E111,E98,)</f>
        <v>4008</v>
      </c>
      <c r="F152" s="59"/>
      <c r="G152" s="4"/>
    </row>
    <row r="153" spans="1:7">
      <c r="A153" s="37"/>
      <c r="B153" s="37"/>
      <c r="C153" s="38"/>
      <c r="D153" s="1"/>
      <c r="E153" s="35"/>
      <c r="F153" s="35"/>
      <c r="G153" s="1"/>
    </row>
    <row r="154" spans="1:7" ht="15.95" thickBot="1">
      <c r="A154" s="51" t="s">
        <v>106</v>
      </c>
      <c r="B154" s="51"/>
      <c r="C154" s="51"/>
      <c r="D154" s="51"/>
      <c r="E154" s="51"/>
      <c r="F154" s="51"/>
      <c r="G154" s="1"/>
    </row>
    <row r="155" spans="1:7" ht="75" customHeight="1" thickBot="1">
      <c r="A155" s="48" t="s">
        <v>107</v>
      </c>
      <c r="B155" s="49"/>
      <c r="C155" s="49"/>
      <c r="D155" s="49"/>
      <c r="E155" s="49"/>
      <c r="F155" s="50"/>
      <c r="G155" s="4"/>
    </row>
    <row r="156" spans="1:7">
      <c r="A156" s="28"/>
      <c r="B156" s="28"/>
      <c r="C156" s="28"/>
      <c r="D156" s="28"/>
      <c r="E156" s="28"/>
      <c r="F156" s="28"/>
      <c r="G156" s="1"/>
    </row>
    <row r="157" spans="1:7" ht="15.95" thickBot="1">
      <c r="A157" s="51" t="s">
        <v>108</v>
      </c>
      <c r="B157" s="51"/>
      <c r="C157" s="51"/>
      <c r="D157" s="51"/>
      <c r="E157" s="51"/>
      <c r="F157" s="51"/>
      <c r="G157" s="1"/>
    </row>
    <row r="158" spans="1:7" ht="53.1" customHeight="1" thickBot="1">
      <c r="A158" s="48" t="s">
        <v>109</v>
      </c>
      <c r="B158" s="49"/>
      <c r="C158" s="49"/>
      <c r="D158" s="49"/>
      <c r="E158" s="49"/>
      <c r="F158" s="50"/>
      <c r="G158" s="4"/>
    </row>
    <row r="159" spans="1:7">
      <c r="A159" s="28"/>
      <c r="B159" s="28"/>
      <c r="C159" s="28"/>
      <c r="D159" s="28"/>
      <c r="E159" s="28"/>
      <c r="F159" s="28"/>
      <c r="G159" s="1"/>
    </row>
    <row r="160" spans="1:7">
      <c r="A160" s="1"/>
      <c r="B160" s="1"/>
      <c r="C160" s="1"/>
      <c r="D160" s="1"/>
      <c r="E160" s="1"/>
      <c r="F160" s="1"/>
      <c r="G160" s="1"/>
    </row>
    <row r="161" spans="1:7" ht="24.95">
      <c r="A161" s="41" t="s">
        <v>110</v>
      </c>
      <c r="B161" s="41"/>
      <c r="C161" s="41"/>
      <c r="D161" s="41"/>
      <c r="E161" s="41"/>
      <c r="F161" s="41"/>
      <c r="G161" s="41"/>
    </row>
    <row r="162" spans="1:7">
      <c r="A162" s="23"/>
      <c r="B162" s="23"/>
      <c r="C162" s="23"/>
      <c r="D162" s="23"/>
      <c r="E162" s="23"/>
      <c r="F162" s="23"/>
      <c r="G162" s="1"/>
    </row>
    <row r="163" spans="1:7" ht="15.95" thickBot="1">
      <c r="A163" s="51" t="s">
        <v>111</v>
      </c>
      <c r="B163" s="51"/>
      <c r="C163" s="51"/>
      <c r="D163" s="51"/>
      <c r="E163" s="51"/>
      <c r="F163" s="51"/>
      <c r="G163" s="1"/>
    </row>
    <row r="164" spans="1:7" ht="78" customHeight="1" thickBot="1">
      <c r="A164" s="48" t="s">
        <v>112</v>
      </c>
      <c r="B164" s="49"/>
      <c r="C164" s="49"/>
      <c r="D164" s="49"/>
      <c r="E164" s="49"/>
      <c r="F164" s="50"/>
      <c r="G164" s="4"/>
    </row>
    <row r="165" spans="1:7">
      <c r="A165" s="28"/>
      <c r="B165" s="28"/>
      <c r="C165" s="28"/>
      <c r="D165" s="28"/>
      <c r="E165" s="28"/>
      <c r="F165" s="28"/>
      <c r="G165" s="1"/>
    </row>
    <row r="166" spans="1:7" ht="15.95" thickBot="1">
      <c r="A166" s="51" t="s">
        <v>108</v>
      </c>
      <c r="B166" s="51"/>
      <c r="C166" s="51"/>
      <c r="D166" s="51"/>
      <c r="E166" s="51"/>
      <c r="F166" s="51"/>
      <c r="G166" s="1"/>
    </row>
    <row r="167" spans="1:7" ht="74.099999999999994" customHeight="1" thickBot="1">
      <c r="A167" s="48" t="s">
        <v>109</v>
      </c>
      <c r="B167" s="49"/>
      <c r="C167" s="49"/>
      <c r="D167" s="49"/>
      <c r="E167" s="49"/>
      <c r="F167" s="50"/>
      <c r="G167" s="4"/>
    </row>
    <row r="168" spans="1:7" ht="15.95" thickBot="1">
      <c r="A168" s="28"/>
      <c r="B168" s="28"/>
      <c r="C168" s="28"/>
      <c r="D168" s="28"/>
      <c r="E168" s="28"/>
      <c r="F168" s="28"/>
      <c r="G168" s="1"/>
    </row>
    <row r="169" spans="1:7">
      <c r="A169" s="28"/>
      <c r="B169" s="28"/>
      <c r="C169" s="28"/>
      <c r="D169" s="28"/>
      <c r="E169" s="28"/>
      <c r="F169" s="28"/>
      <c r="G169" s="1"/>
    </row>
    <row r="170" spans="1:7">
      <c r="A170" s="1"/>
      <c r="B170" s="1"/>
      <c r="C170" s="1"/>
      <c r="D170" s="1"/>
      <c r="E170" s="1"/>
      <c r="F170" s="1"/>
      <c r="G170" s="1"/>
    </row>
    <row r="171" spans="1:7" ht="24.95">
      <c r="A171" s="41" t="s">
        <v>113</v>
      </c>
      <c r="B171" s="41"/>
      <c r="C171" s="41"/>
      <c r="D171" s="41"/>
      <c r="E171" s="41"/>
      <c r="F171" s="41"/>
      <c r="G171" s="1"/>
    </row>
    <row r="172" spans="1:7">
      <c r="A172" s="1"/>
      <c r="B172" s="1"/>
      <c r="C172" s="1"/>
      <c r="D172" s="1"/>
      <c r="E172" s="1"/>
      <c r="F172" s="1"/>
      <c r="G172" s="1"/>
    </row>
    <row r="173" spans="1:7">
      <c r="A173" s="52" t="s">
        <v>114</v>
      </c>
      <c r="B173" s="52"/>
      <c r="C173" s="52"/>
      <c r="D173" s="52"/>
      <c r="E173" s="52"/>
      <c r="F173" s="52"/>
      <c r="G173" s="1"/>
    </row>
    <row r="174" spans="1:7">
      <c r="A174" s="1"/>
      <c r="B174" s="1"/>
      <c r="C174" s="1"/>
      <c r="D174" s="1"/>
      <c r="E174" s="1"/>
      <c r="F174" s="1"/>
      <c r="G174" s="1"/>
    </row>
    <row r="175" spans="1:7" ht="15.95" thickBot="1">
      <c r="A175" s="47" t="s">
        <v>115</v>
      </c>
      <c r="B175" s="47"/>
      <c r="C175" s="47"/>
      <c r="D175" s="47"/>
      <c r="E175" s="47"/>
      <c r="F175" s="47"/>
      <c r="G175" s="1"/>
    </row>
    <row r="176" spans="1:7" ht="81.95" customHeight="1" thickBot="1">
      <c r="A176" s="48" t="s">
        <v>116</v>
      </c>
      <c r="B176" s="49"/>
      <c r="C176" s="49"/>
      <c r="D176" s="49"/>
      <c r="E176" s="49"/>
      <c r="F176" s="50"/>
      <c r="G176" s="4"/>
    </row>
    <row r="177" spans="1:7">
      <c r="A177" s="28"/>
      <c r="B177" s="28"/>
      <c r="C177" s="28"/>
      <c r="D177" s="28"/>
      <c r="E177" s="28"/>
      <c r="F177" s="28"/>
      <c r="G177" s="1"/>
    </row>
    <row r="178" spans="1:7" ht="15.95" thickBot="1">
      <c r="A178" s="47" t="s">
        <v>117</v>
      </c>
      <c r="B178" s="47"/>
      <c r="C178" s="47"/>
      <c r="D178" s="47"/>
      <c r="E178" s="47"/>
      <c r="F178" s="47"/>
      <c r="G178" s="1"/>
    </row>
    <row r="179" spans="1:7" ht="99" customHeight="1" thickBot="1">
      <c r="A179" s="48" t="s">
        <v>118</v>
      </c>
      <c r="B179" s="49"/>
      <c r="C179" s="49"/>
      <c r="D179" s="49"/>
      <c r="E179" s="49"/>
      <c r="F179" s="50"/>
      <c r="G179" s="4"/>
    </row>
  </sheetData>
  <mergeCells count="218">
    <mergeCell ref="A14:B14"/>
    <mergeCell ref="E14:F14"/>
    <mergeCell ref="A15:B16"/>
    <mergeCell ref="C15:D16"/>
    <mergeCell ref="A19:G19"/>
    <mergeCell ref="A21:B21"/>
    <mergeCell ref="A1:F1"/>
    <mergeCell ref="A3:F9"/>
    <mergeCell ref="A10:G10"/>
    <mergeCell ref="A12:B12"/>
    <mergeCell ref="C12:F12"/>
    <mergeCell ref="A13:B13"/>
    <mergeCell ref="A25:B25"/>
    <mergeCell ref="C25:D25"/>
    <mergeCell ref="A26:B26"/>
    <mergeCell ref="C26:D26"/>
    <mergeCell ref="A28:B28"/>
    <mergeCell ref="A29:B29"/>
    <mergeCell ref="C29:D29"/>
    <mergeCell ref="A22:B22"/>
    <mergeCell ref="C22:D22"/>
    <mergeCell ref="A23:B23"/>
    <mergeCell ref="C23:D23"/>
    <mergeCell ref="A24:B24"/>
    <mergeCell ref="C24:D24"/>
    <mergeCell ref="C38:D38"/>
    <mergeCell ref="C39:D39"/>
    <mergeCell ref="A33:B33"/>
    <mergeCell ref="C33:D33"/>
    <mergeCell ref="A35:B35"/>
    <mergeCell ref="C35:D35"/>
    <mergeCell ref="C36:D36"/>
    <mergeCell ref="C37:D37"/>
    <mergeCell ref="A30:B30"/>
    <mergeCell ref="C30:D30"/>
    <mergeCell ref="A31:B31"/>
    <mergeCell ref="C31:D31"/>
    <mergeCell ref="A32:B32"/>
    <mergeCell ref="C32:D32"/>
    <mergeCell ref="A47:F47"/>
    <mergeCell ref="A49:F49"/>
    <mergeCell ref="A50:F50"/>
    <mergeCell ref="A52:F52"/>
    <mergeCell ref="A53:F53"/>
    <mergeCell ref="A55:F55"/>
    <mergeCell ref="A41:G41"/>
    <mergeCell ref="A43:F43"/>
    <mergeCell ref="A44:F44"/>
    <mergeCell ref="A46:F46"/>
    <mergeCell ref="A69:B69"/>
    <mergeCell ref="C69:D69"/>
    <mergeCell ref="E69:F69"/>
    <mergeCell ref="A70:B70"/>
    <mergeCell ref="C70:D70"/>
    <mergeCell ref="E70:F70"/>
    <mergeCell ref="A56:F56"/>
    <mergeCell ref="A58:F58"/>
    <mergeCell ref="A59:F59"/>
    <mergeCell ref="A62:G62"/>
    <mergeCell ref="A64:F64"/>
    <mergeCell ref="A67:F67"/>
    <mergeCell ref="A73:B73"/>
    <mergeCell ref="C73:D73"/>
    <mergeCell ref="E73:F73"/>
    <mergeCell ref="A74:B74"/>
    <mergeCell ref="C74:D74"/>
    <mergeCell ref="E74:F74"/>
    <mergeCell ref="A71:B71"/>
    <mergeCell ref="C71:D71"/>
    <mergeCell ref="E71:F71"/>
    <mergeCell ref="A72:B72"/>
    <mergeCell ref="C72:D72"/>
    <mergeCell ref="E72:F72"/>
    <mergeCell ref="A77:B77"/>
    <mergeCell ref="C77:D77"/>
    <mergeCell ref="E77:F77"/>
    <mergeCell ref="A78:B78"/>
    <mergeCell ref="C78:D78"/>
    <mergeCell ref="E78:F78"/>
    <mergeCell ref="A75:B75"/>
    <mergeCell ref="C75:D75"/>
    <mergeCell ref="E75:F75"/>
    <mergeCell ref="A76:B76"/>
    <mergeCell ref="C76:D76"/>
    <mergeCell ref="E76:F76"/>
    <mergeCell ref="A83:F83"/>
    <mergeCell ref="A85:B85"/>
    <mergeCell ref="E85:F85"/>
    <mergeCell ref="A87:F87"/>
    <mergeCell ref="A88:B88"/>
    <mergeCell ref="E88:F88"/>
    <mergeCell ref="A79:B79"/>
    <mergeCell ref="C79:D79"/>
    <mergeCell ref="E79:F79"/>
    <mergeCell ref="A80:B80"/>
    <mergeCell ref="C80:D80"/>
    <mergeCell ref="E80:F80"/>
    <mergeCell ref="A92:B92"/>
    <mergeCell ref="E92:F92"/>
    <mergeCell ref="A93:B93"/>
    <mergeCell ref="E93:F93"/>
    <mergeCell ref="A94:B94"/>
    <mergeCell ref="E94:F94"/>
    <mergeCell ref="A89:B89"/>
    <mergeCell ref="E89:F89"/>
    <mergeCell ref="A90:B90"/>
    <mergeCell ref="E90:F90"/>
    <mergeCell ref="A91:B91"/>
    <mergeCell ref="E91:F91"/>
    <mergeCell ref="E98:F98"/>
    <mergeCell ref="A100:F100"/>
    <mergeCell ref="A101:B101"/>
    <mergeCell ref="E101:F101"/>
    <mergeCell ref="A102:B102"/>
    <mergeCell ref="E102:F102"/>
    <mergeCell ref="A95:B95"/>
    <mergeCell ref="E95:F95"/>
    <mergeCell ref="A96:B96"/>
    <mergeCell ref="E96:F96"/>
    <mergeCell ref="A97:B97"/>
    <mergeCell ref="E97:F97"/>
    <mergeCell ref="A106:B106"/>
    <mergeCell ref="E106:F106"/>
    <mergeCell ref="A107:B107"/>
    <mergeCell ref="E107:F107"/>
    <mergeCell ref="A108:B108"/>
    <mergeCell ref="E108:F108"/>
    <mergeCell ref="A103:B103"/>
    <mergeCell ref="E103:F103"/>
    <mergeCell ref="A104:B104"/>
    <mergeCell ref="E104:F104"/>
    <mergeCell ref="A105:B105"/>
    <mergeCell ref="E105:F105"/>
    <mergeCell ref="A114:B114"/>
    <mergeCell ref="E114:F114"/>
    <mergeCell ref="A115:B115"/>
    <mergeCell ref="E115:F115"/>
    <mergeCell ref="A116:B116"/>
    <mergeCell ref="E116:F116"/>
    <mergeCell ref="A109:B109"/>
    <mergeCell ref="E109:F109"/>
    <mergeCell ref="A110:B110"/>
    <mergeCell ref="E110:F110"/>
    <mergeCell ref="E111:F111"/>
    <mergeCell ref="A113:F113"/>
    <mergeCell ref="A120:B120"/>
    <mergeCell ref="E120:F120"/>
    <mergeCell ref="A121:B121"/>
    <mergeCell ref="E121:F121"/>
    <mergeCell ref="A122:B122"/>
    <mergeCell ref="E122:F122"/>
    <mergeCell ref="A117:B117"/>
    <mergeCell ref="E117:F117"/>
    <mergeCell ref="A118:B118"/>
    <mergeCell ref="E118:F118"/>
    <mergeCell ref="A119:B119"/>
    <mergeCell ref="E119:F119"/>
    <mergeCell ref="A128:B128"/>
    <mergeCell ref="E128:F128"/>
    <mergeCell ref="A129:B129"/>
    <mergeCell ref="E129:F129"/>
    <mergeCell ref="A130:B130"/>
    <mergeCell ref="E130:F130"/>
    <mergeCell ref="A123:B123"/>
    <mergeCell ref="E123:F123"/>
    <mergeCell ref="E124:F124"/>
    <mergeCell ref="A126:F126"/>
    <mergeCell ref="A127:B127"/>
    <mergeCell ref="E127:F127"/>
    <mergeCell ref="A134:B134"/>
    <mergeCell ref="E134:F134"/>
    <mergeCell ref="A135:B135"/>
    <mergeCell ref="E135:F135"/>
    <mergeCell ref="A136:B136"/>
    <mergeCell ref="E136:F136"/>
    <mergeCell ref="A131:B131"/>
    <mergeCell ref="E131:F131"/>
    <mergeCell ref="A132:B132"/>
    <mergeCell ref="E132:F132"/>
    <mergeCell ref="A133:B133"/>
    <mergeCell ref="E133:F133"/>
    <mergeCell ref="A142:B142"/>
    <mergeCell ref="E142:F142"/>
    <mergeCell ref="A143:B143"/>
    <mergeCell ref="E143:F143"/>
    <mergeCell ref="A144:B144"/>
    <mergeCell ref="E144:F144"/>
    <mergeCell ref="E137:F137"/>
    <mergeCell ref="A139:F139"/>
    <mergeCell ref="A140:B140"/>
    <mergeCell ref="E140:F140"/>
    <mergeCell ref="A141:B141"/>
    <mergeCell ref="E141:F141"/>
    <mergeCell ref="A148:B148"/>
    <mergeCell ref="E148:F148"/>
    <mergeCell ref="A149:B149"/>
    <mergeCell ref="E149:F149"/>
    <mergeCell ref="E150:F150"/>
    <mergeCell ref="E152:F152"/>
    <mergeCell ref="A145:B145"/>
    <mergeCell ref="E145:F145"/>
    <mergeCell ref="A146:B146"/>
    <mergeCell ref="E146:F146"/>
    <mergeCell ref="A147:B147"/>
    <mergeCell ref="E147:F147"/>
    <mergeCell ref="A175:F175"/>
    <mergeCell ref="A176:F176"/>
    <mergeCell ref="A178:F178"/>
    <mergeCell ref="A179:F179"/>
    <mergeCell ref="A166:F166"/>
    <mergeCell ref="A167:F167"/>
    <mergeCell ref="A173:F173"/>
    <mergeCell ref="A154:F154"/>
    <mergeCell ref="A155:F155"/>
    <mergeCell ref="A157:F157"/>
    <mergeCell ref="A158:F158"/>
    <mergeCell ref="A163:F163"/>
    <mergeCell ref="A164:F164"/>
  </mergeCells>
  <hyperlinks>
    <hyperlink ref="C24" r:id="rId1" xr:uid="{00000000-0004-0000-0000-000000000000}"/>
    <hyperlink ref="C32" r:id="rId2" xr:uid="{00000000-0004-0000-0000-000001000000}"/>
    <hyperlink ref="F36" r:id="rId3" xr:uid="{00000000-0004-0000-0000-000002000000}"/>
    <hyperlink ref="F38" r:id="rId4" xr:uid="{00000000-0004-0000-0000-000003000000}"/>
    <hyperlink ref="F39" r:id="rId5" xr:uid="{00000000-0004-0000-0000-000004000000}"/>
    <hyperlink ref="F37" r:id="rId6" xr:uid="{00000000-0004-0000-0000-000005000000}"/>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13A063-732E-4071-AE95-93A167232160}"/>
</file>

<file path=customXml/itemProps2.xml><?xml version="1.0" encoding="utf-8"?>
<ds:datastoreItem xmlns:ds="http://schemas.openxmlformats.org/officeDocument/2006/customXml" ds:itemID="{F1B235B7-28BB-4C14-9589-F7712F54A91B}"/>
</file>

<file path=customXml/itemProps3.xml><?xml version="1.0" encoding="utf-8"?>
<ds:datastoreItem xmlns:ds="http://schemas.openxmlformats.org/officeDocument/2006/customXml" ds:itemID="{CEA9D3D7-1FAD-4435-BB6E-E05EE952CA8C}"/>
</file>

<file path=docProps/app.xml><?xml version="1.0" encoding="utf-8"?>
<Properties xmlns="http://schemas.openxmlformats.org/officeDocument/2006/extended-properties" xmlns:vt="http://schemas.openxmlformats.org/officeDocument/2006/docPropsVTypes">
  <Application>Microsoft Excel Online</Application>
  <Manager/>
  <Company>University of Illinois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Marika Nell</dc:creator>
  <cp:keywords/>
  <dc:description/>
  <cp:lastModifiedBy>Maurer, Helen</cp:lastModifiedBy>
  <cp:revision/>
  <dcterms:created xsi:type="dcterms:W3CDTF">2014-03-04T03:15:19Z</dcterms:created>
  <dcterms:modified xsi:type="dcterms:W3CDTF">2024-08-08T17:02:56Z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