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autoCompressPictures="0"/>
  <xr:revisionPtr revIDLastSave="2" documentId="11_A228D36508B21A7C33C152B2436DF1D25977754B" xr6:coauthVersionLast="47" xr6:coauthVersionMax="47" xr10:uidLastSave="{27A24C22-0014-4E33-BDD1-9D8943E095E6}"/>
  <bookViews>
    <workbookView xWindow="8660" yWindow="0" windowWidth="33300" windowHeight="17840" tabRatio="500" xr2:uid="{00000000-000D-0000-FFFF-FFFF00000000}"/>
  </bookViews>
  <sheets>
    <sheet name="SSC Step 2 Application" sheetId="1" r:id="rId1"/>
  </sheets>
  <definedNames>
    <definedName name="_xlnm.Print_Area" localSheetId="0">'SSC Step 2 Application'!$A$1:$H$191</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c r="E159" i="1"/>
</calcChain>
</file>

<file path=xl/sharedStrings.xml><?xml version="1.0" encoding="utf-8"?>
<sst xmlns="http://schemas.openxmlformats.org/spreadsheetml/2006/main" count="130" uniqueCount="115">
  <si>
    <t>Funding Application: Step 2</t>
  </si>
  <si>
    <t xml:space="preserve">Please complete this application and any supporting documentation by 11:59pm, March 30, 2014 and email it to Marika Nell at nell2@illinois.edu. Use the subject line "SSC Step 2 Application: [Project Title]." Please be sure to spell check your application and correct any errors before submission. The committee will assess the application and may request additional documentation that will be due before April 18, 2014. Funding decisions will be made in the first week of May and funding will be made available in June. The Working Group Chairs will be in contact with you regarding any questions about the application. If you have any questions about the application process, please contact the SSC Chair Marika Nell at nell2@illinois.edu. </t>
  </si>
  <si>
    <t>GENERAL INFORMATION</t>
  </si>
  <si>
    <t>Project Title:</t>
  </si>
  <si>
    <t>Solar Powered Cookstoves: Next generation solar cooking and grilling innovations</t>
  </si>
  <si>
    <t>Total Amount Requested from SSC:</t>
  </si>
  <si>
    <t>Amount Requested as:</t>
  </si>
  <si>
    <t>Grant</t>
  </si>
  <si>
    <t>(LOAN or GRANT)</t>
  </si>
  <si>
    <t>Topic Areas</t>
  </si>
  <si>
    <t>Please select the topic area(s) that best describes your project:</t>
  </si>
  <si>
    <t>Education</t>
  </si>
  <si>
    <t>Energy</t>
  </si>
  <si>
    <t>Land</t>
  </si>
  <si>
    <t>Food &amp; Waste</t>
  </si>
  <si>
    <t>Water</t>
  </si>
  <si>
    <t>Transportation</t>
  </si>
  <si>
    <t>CONTACT INFORMATION</t>
  </si>
  <si>
    <t>Applicant/Project Leader</t>
  </si>
  <si>
    <t>Name:</t>
  </si>
  <si>
    <t>Bruce Elliott-Litchfield</t>
  </si>
  <si>
    <t>Unit/Department:</t>
  </si>
  <si>
    <t>Engineering Administration</t>
  </si>
  <si>
    <t>Email:</t>
  </si>
  <si>
    <t>b-litch@illinois.edu</t>
  </si>
  <si>
    <t>Phone Number:</t>
  </si>
  <si>
    <t>217-333-8980</t>
  </si>
  <si>
    <t>Organization Code (for CFOP):</t>
  </si>
  <si>
    <t>227062</t>
  </si>
  <si>
    <t>Financial Contact</t>
  </si>
  <si>
    <t>Brandy Meid</t>
  </si>
  <si>
    <t>Role:</t>
  </si>
  <si>
    <t>Director of Budget and Resource Planning</t>
  </si>
  <si>
    <t>Faculty/Unit/Department:</t>
  </si>
  <si>
    <t>medi@illinois.edu</t>
  </si>
  <si>
    <t>217-333-9645</t>
  </si>
  <si>
    <t>Project Team:</t>
  </si>
  <si>
    <t>Name</t>
  </si>
  <si>
    <t>Faculty/Department</t>
  </si>
  <si>
    <t>Email</t>
  </si>
  <si>
    <t>Marios Georgiou</t>
  </si>
  <si>
    <t>MechSE</t>
  </si>
  <si>
    <t>georgiou@illinois.edu</t>
  </si>
  <si>
    <t>Matthew Alonso</t>
  </si>
  <si>
    <t>Engr Admin</t>
  </si>
  <si>
    <t>malonso2@illinois.edu</t>
  </si>
  <si>
    <t>bbranham@illinois.edu</t>
  </si>
  <si>
    <t>Facilities Manager Contact</t>
  </si>
  <si>
    <t>(if applicable)</t>
  </si>
  <si>
    <t>PROJECT DESCRIPTION</t>
  </si>
  <si>
    <t>Provide a brief background of the project, the goals, and desired outcome.</t>
  </si>
  <si>
    <r>
      <t xml:space="preserve">Solar cooking holds promise for reduced energy use and environmental impact, however there are two shortcomings: (1) temperatures are often low and do not simulate fire cooking and (2) you cannot cook when the sun is not out. The goal of this project is to address those shortcomings via a stored energy solar stove. The desired outcome is student involvement in the design-build-test process for three of these stoves which will then be installed </t>
    </r>
    <r>
      <rPr>
        <sz val="12"/>
        <color rgb="FF000000"/>
        <rFont val="Calibri"/>
      </rPr>
      <t xml:space="preserve">on or near campus </t>
    </r>
    <r>
      <rPr>
        <sz val="12"/>
        <color rgb="FF000000"/>
        <rFont val="Calibri"/>
        <family val="2"/>
      </rPr>
      <t>for educational demonstration purposes.</t>
    </r>
  </si>
  <si>
    <t>Describe how the project will improve the sustainability of the Illinois campus and how the project goes above and beyond campus standards.</t>
  </si>
  <si>
    <t>The project is part of a major research and development effort here at Illinois that addresses the Global Cookstove Problem, specifically that charcoal and wood fires are still routinely used by over 3 billion people worldwide and are responsible for killing nearly 2 million people a year, especially women and children living in low-income settings due to indoor and cooking-related air pollution (http://www.who.int/mediacentre/factsheets/fs292/en/). The SSC portion of the project allows student involvement including design, construction, testing, education, and dissemination to others.</t>
  </si>
  <si>
    <t>Where will the project be located? Will special permissions be required to enact the project on this site? If so, please explain and attach any letters of support at the end of the application.</t>
  </si>
  <si>
    <r>
      <t xml:space="preserve">Final locations are yet to be determined and will be decided in consultation with the SSC. Our goals are to provide visibility, safety, and learning. 
We have held preliminary talks with Derek Peterson at Allerton Park and Retreat Center, and he has approved the siting of the initial stove installation at Allerton. One possible </t>
    </r>
    <r>
      <rPr>
        <sz val="12"/>
        <color rgb="FF000000"/>
        <rFont val="Calibri"/>
      </rPr>
      <t>Allerton</t>
    </r>
    <r>
      <rPr>
        <sz val="12"/>
        <color rgb="FF000000"/>
        <rFont val="Calibri"/>
        <family val="2"/>
      </rPr>
      <t xml:space="preserve"> site could be with a solar renovation house; preliminary planning is in the works.</t>
    </r>
    <r>
      <rPr>
        <sz val="12"/>
        <color rgb="FF000000"/>
        <rFont val="Calibri"/>
      </rPr>
      <t xml:space="preserve"> Note that design-build-test-construction can be completed, and then the finished stove can easily be sited or re-sited as needed.</t>
    </r>
    <r>
      <rPr>
        <sz val="12"/>
        <color rgb="FF000000"/>
        <rFont val="Calibri"/>
        <family val="2"/>
      </rPr>
      <t xml:space="preserve">
</t>
    </r>
  </si>
  <si>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</si>
  <si>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 xml:space="preserve">There are some others involved in the larger R&amp;D effort. Here is a current list:
NSF I-Corps, finalist for National Team Competition: with Dr. Joe Bradley, business consultant
iSEE Seed Grant Program, finalist, writing full proposal: with Prof. Tami Bond, co-PI; Prof Madu Viswanathan, Co-PI
Other participants: Bob Rauschenberger, machinist consultant
Cozad Competition (Marios Georgiou)
</t>
  </si>
  <si>
    <t>Please indicate how this project will involve or impact students. What role will students play in the project?</t>
  </si>
  <si>
    <t>Students will be involved in all stages of the project, including design, installation, testing, implementation, signage, and performance evaluation and redesign of the stoves.  I expect that students will access the activities through a variety of courses that are campus-wide and open to student at all levels, including ENG 198, ENG 315, ENG 333, and independent study classes.  I also am developing an extracurricular/co-curricular activity for piloting this summer or fall in which diverse student teams are formed to dive deep into a global problem (like this one, the Global Cookstove Problem), then ideate solutions and plan for long-term strategies in which they may stay involved throughout the term of their studies at Illinois (and beyond?). This SSC project seems to fit nicely into that co-curricular pilot, and if approved by the SSC, I will include it as one of the options.</t>
  </si>
  <si>
    <t>Have you applied for funding from SSC before? If so, for what project?</t>
  </si>
  <si>
    <t>Yes, primarily through the LINC-Learning in Community course for a variety of projects for that service-learning course and/or our partners.</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</si>
  <si>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</si>
  <si>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</si>
  <si>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</si>
  <si>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</si>
  <si>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</si>
  <si>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</si>
  <si>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</si>
  <si>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Design-build-test Unit #1</t>
  </si>
  <si>
    <t>Summer 2014</t>
  </si>
  <si>
    <t>Install Unit #1</t>
  </si>
  <si>
    <t>Fall 2014</t>
  </si>
  <si>
    <t>Design-build-test Unit #2</t>
  </si>
  <si>
    <t>Install Unit #2</t>
  </si>
  <si>
    <t>Spring 2015</t>
  </si>
  <si>
    <t>Design-build-test Unit #3</t>
  </si>
  <si>
    <t>Install Unit #3</t>
  </si>
  <si>
    <t>Summer 2015</t>
  </si>
  <si>
    <t>Feedback collection and revisions</t>
  </si>
  <si>
    <t>Summer 2014-Fall 2015</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</si>
  <si>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</si>
  <si>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</si>
  <si>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</si>
  <si>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</si>
  <si>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</si>
  <si>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</si>
  <si>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</si>
  <si>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Unit #1: Parabolic dish, vessel, stove</t>
  </si>
  <si>
    <r>
      <t xml:space="preserve">Unit #2: </t>
    </r>
    <r>
      <rPr>
        <sz val="12"/>
        <color rgb="FF000000"/>
        <rFont val="Calibri"/>
      </rPr>
      <t>P</t>
    </r>
    <r>
      <rPr>
        <sz val="12"/>
        <color rgb="FF000000"/>
        <rFont val="Calibri"/>
        <family val="2"/>
      </rPr>
      <t>arabolic trough, vessel, stove</t>
    </r>
  </si>
  <si>
    <t>Unit #3: Fresnel lens, vessel, stove</t>
  </si>
  <si>
    <t>Signage</t>
  </si>
  <si>
    <r>
      <t>Note that further details, e.g., specific parts or materials, are not known at this time because that is what the students will determine during the process when they design the units.</t>
    </r>
    <r>
      <rPr>
        <sz val="12"/>
        <color rgb="FF000000"/>
        <rFont val="Calibri"/>
      </rPr>
      <t xml:space="preserve"> Also, these one-off, prototype units are much more expensive than the expected cost of eventual production units.</t>
    </r>
  </si>
  <si>
    <t>Subtotal</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</si>
  <si>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</si>
  <si>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</si>
  <si>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</si>
  <si>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</si>
  <si>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</si>
  <si>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</si>
  <si>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The larger R&amp;D program will provide on-going maintenance of the units because we are interested in obtaining performance data and public feedback. We expect a long-term stream of students and staff working on the larger effort/project, as it is a major, global issue. If the project ceases, or when the stoves reach the end of their functional lives, we will remove and recycle the materials.</t>
  </si>
  <si>
    <t>Please include any other sources of funding that have been obtained or applied for, and please attach any relevant letters of support.</t>
  </si>
  <si>
    <r>
      <t>Received
NSF I-Corps, Site, $</t>
    </r>
    <r>
      <rPr>
        <sz val="12"/>
        <color rgb="FF000000"/>
        <rFont val="Calibri"/>
      </rPr>
      <t>2</t>
    </r>
    <r>
      <rPr>
        <sz val="12"/>
        <color rgb="FF000000"/>
        <rFont val="Calibri"/>
        <family val="2"/>
      </rPr>
      <t>K
Applied
NSF I-Corps, Team, $50K</t>
    </r>
    <r>
      <rPr>
        <sz val="12"/>
        <color rgb="FF000000"/>
        <rFont val="Calibri"/>
      </rPr>
      <t xml:space="preserve"> (finalist)</t>
    </r>
    <r>
      <rPr>
        <sz val="12"/>
        <color rgb="FF000000"/>
        <rFont val="Calibri"/>
        <family val="2"/>
      </rPr>
      <t xml:space="preserve">
iSEE, Seed Grant, $400K</t>
    </r>
    <r>
      <rPr>
        <sz val="12"/>
        <color rgb="FF000000"/>
        <rFont val="Calibri"/>
      </rPr>
      <t xml:space="preserve"> (finalist, full proposal stage)</t>
    </r>
    <r>
      <rPr>
        <sz val="12"/>
        <color rgb="FF000000"/>
        <rFont val="Calibri"/>
        <family val="2"/>
      </rPr>
      <t xml:space="preserve">
Others planned, but not yet applied.
</t>
    </r>
  </si>
  <si>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</si>
  <si>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</si>
  <si>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r>
      <t>The primary impact is educational. Students and others will learn about the Global Cook</t>
    </r>
    <r>
      <rPr>
        <sz val="12"/>
        <color rgb="FF000000"/>
        <rFont val="Calibri"/>
      </rPr>
      <t>s</t>
    </r>
    <r>
      <rPr>
        <sz val="12"/>
        <color rgb="FF000000"/>
        <rFont val="Calibri"/>
        <family val="2"/>
      </rPr>
      <t>tove Problem and become involved as part of the solution. If viable solutions for global distribution are developed, then the energy, environmental, and public health impacts will be substantial, though it is too soon to speculate or quantify the extent of the impact.</t>
    </r>
  </si>
  <si>
    <r>
      <t>Received
NSF I-Corps, Site, $</t>
    </r>
    <r>
      <rPr>
        <sz val="12"/>
        <color rgb="FF000000"/>
        <rFont val="Calibri"/>
      </rPr>
      <t>2</t>
    </r>
    <r>
      <rPr>
        <sz val="12"/>
        <color rgb="FF000000"/>
        <rFont val="Calibri"/>
        <family val="2"/>
      </rPr>
      <t>K
Applied
NSF I-Corps, Team, $50K</t>
    </r>
    <r>
      <rPr>
        <sz val="12"/>
        <color rgb="FF000000"/>
        <rFont val="Calibri"/>
      </rPr>
      <t xml:space="preserve"> (finalist)</t>
    </r>
    <r>
      <rPr>
        <sz val="12"/>
        <color rgb="FF000000"/>
        <rFont val="Calibri"/>
        <family val="2"/>
      </rPr>
      <t xml:space="preserve">
iSEE, Seed Grant, $400K</t>
    </r>
    <r>
      <rPr>
        <sz val="12"/>
        <color rgb="FF000000"/>
        <rFont val="Calibri"/>
      </rPr>
      <t xml:space="preserve"> (finalist, full proposal stage)</t>
    </r>
    <r>
      <rPr>
        <sz val="12"/>
        <color rgb="FF000000"/>
        <rFont val="Calibri"/>
        <family val="2"/>
      </rPr>
      <t xml:space="preserve">
Others planned, but not yet applied.
</t>
    </r>
  </si>
  <si>
    <t>Please estimate the greenhouse gas impact this project will have, if applicable. Use the University of Illinois at Urbana-Champaign Energy Management website (click here) to determine the cost of energy on campus and the following chart to determine GHG emissions:</t>
  </si>
  <si>
    <t>none at this time</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</si>
  <si>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</si>
  <si>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</si>
  <si>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</si>
  <si>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 xml:space="preserve">We plan to publicize widely. First, to encourage student involvement, we will invite enrollment in the courses that will be engaged in the project (via email, course listing, ADVIS-L listserve announcements to academic advisors, etc.). Second, we will connect with the DI, WILL, News-Gazette, and other news outlets to spread the word about the installations. Signage will also be key, and we plan to create high-quality signage that provides connection to a site with more information and invites feedback. We are also open to suggestions from the SSC about publicizing, so please be sure to share your ideas with us for how to best disseminate information about this project.
Further, Illinois Senator Richard Durbin recently co-sponsored the “Clean Cookstoves Support Act,” a senate bill that would reduce carbon pollution and improve public health by supporting a global market for clean and efficient cookstoves. We have contacted Senator Durbin and have invited him to campus; perhaps we could coordinate his visit with the installation of one of the SSC-sponsored stoves. If this happens, there will be publicity around his visit.
</t>
  </si>
  <si>
    <t>Please list specific outreach goals and ways in which the outreach can be measured.</t>
  </si>
  <si>
    <r>
      <t>Outreach goals (and ways to measure) include:
1. Involving 50 students in the design-build-test activities. (We can count enrollment in courses and participation.)
2. Install three stoves with signage. (count)
3. Collect feedback from 50 users of the technology.  (We will have electronic feedback forms at the stove sites</t>
    </r>
    <r>
      <rPr>
        <sz val="12"/>
        <color rgb="FF000000"/>
        <rFont val="Calibri"/>
      </rPr>
      <t>,</t>
    </r>
    <r>
      <rPr>
        <sz val="12"/>
        <color rgb="FF000000"/>
        <rFont val="Calibri"/>
        <family val="2"/>
      </rPr>
      <t xml:space="preserve"> and we will observe.)
4. Obtain feedback from three professional/institutional cooks about stove design and performance. (We will obtain this as part of courses and follow-up with cooks from dining services and a local restaurant.)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</si>
</sst>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20">
    <font>
      <sz val="10"/>
      <color rgb="FF000000"/>
      <name val="Arial"/>
    </font>
    <font>
      <sz val="12"/>
      <color rgb="FF000000"/>
      <name val="Calibri"/>
    </font>
    <font>
      <b/>
      <sz val="20"/>
      <color rgb="FF000090"/>
      <name val="Calibri"/>
    </font>
    <font>
      <b/>
      <sz val="16"/>
      <color rgb="FF000000"/>
      <name val="Calibri"/>
    </font>
    <font>
      <b/>
      <sz val="12"/>
      <color rgb="FF000000"/>
      <name val="Calibri"/>
    </font>
    <font>
      <sz val="36"/>
      <color rgb="FF008000"/>
      <name val="Calibri"/>
    </font>
    <font>
      <b/>
      <sz val="14"/>
      <color rgb="FF000000"/>
      <name val="Calibri"/>
    </font>
    <font>
      <sz val="12"/>
      <color rgb="FF000000"/>
      <name val="Calibri"/>
    </font>
    <font>
      <sz val="12"/>
      <color rgb="FF000000"/>
      <name val="Calibri"/>
    </font>
    <font>
      <sz val="12"/>
      <color rgb="FF000000"/>
      <name val="Calibri"/>
    </font>
    <font>
      <b/>
      <sz val="20"/>
      <color rgb="FF000000"/>
      <name val="Calibri"/>
    </font>
    <font>
      <b/>
      <sz val="24"/>
      <color rgb="FFE36C09"/>
      <name val="Calibri"/>
    </font>
    <font>
      <u/>
      <sz val="10"/>
      <color theme="10"/>
      <name val="Arial"/>
    </font>
    <font>
      <u/>
      <sz val="10"/>
      <color theme="11"/>
      <name val="Arial"/>
    </font>
    <font>
      <sz val="12"/>
      <color rgb="FF000000"/>
      <name val="Calibri"/>
      <family val="2"/>
    </font>
    <font>
      <b/>
      <sz val="12"/>
      <color rgb="FF000000"/>
      <name val="Calibri"/>
      <family val="2"/>
    </font>
    <font>
      <b/>
      <sz val="12"/>
      <name val="Calibri"/>
      <family val="2"/>
      <scheme val="minor"/>
    </font>
    <font>
      <sz val="8"/>
      <color theme="0" tint="-0.14999847407452621"/>
      <name val="Calibri"/>
      <family val="2"/>
    </font>
    <font>
      <sz val="11"/>
      <color rgb="FF000000"/>
      <name val="Arial"/>
    </font>
    <font>
      <sz val="12"/>
      <color rgb="FF000000"/>
      <name val="Arial"/>
    </font>
  </fonts>
  <fills count="7">
    <fill>
      <patternFill patternType="none"/>
    </fill>
    <fill>
      <patternFill patternType="gray125"/>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30">
    <border>
      <left/>
      <right/>
      <top/>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right/>
      <top style="thin">
        <color auto="1"/>
      </top>
      <bottom style="thin">
        <color auto="1"/>
      </bottom>
      <diagonal/>
    </border>
  </borders>
  <cellStyleXfs count="4">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cellStyleXfs>
  <cellXfs count="121">
    <xf numFmtId="0" fontId="0" fillId="0" borderId="0" xfId="0" applyAlignment="1">
      <alignment wrapText="1"/>
    </xf>
    <xf numFmtId="0" fontId="8" fillId="2" borderId="0" xfId="0" applyFont="1" applyFill="1" applyAlignment="1">
      <alignment vertical="center"/>
    </xf>
    <xf numFmtId="0" fontId="0" fillId="6" borderId="0" xfId="0" applyFill="1" applyAlignment="1">
      <alignment wrapText="1"/>
    </xf>
    <xf numFmtId="0" fontId="7" fillId="6" borderId="0" xfId="0" applyFont="1" applyFill="1" applyAlignment="1">
      <alignment vertical="center"/>
    </xf>
    <xf numFmtId="0" fontId="9" fillId="6" borderId="0" xfId="0" applyFont="1" applyFill="1" applyAlignment="1">
      <alignment horizontal="left" vertical="center"/>
    </xf>
    <xf numFmtId="0" fontId="1" fillId="5" borderId="0" xfId="0" applyFont="1" applyFill="1" applyAlignment="1">
      <alignment vertical="center"/>
    </xf>
    <xf numFmtId="0" fontId="1" fillId="4" borderId="0" xfId="0" applyFont="1" applyFill="1" applyAlignment="1">
      <alignment vertical="center"/>
    </xf>
    <xf numFmtId="0" fontId="2" fillId="5" borderId="0" xfId="0" applyFont="1" applyFill="1" applyAlignment="1">
      <alignment horizontal="left" vertical="center"/>
    </xf>
    <xf numFmtId="0" fontId="10" fillId="4" borderId="0" xfId="0" applyFont="1" applyFill="1" applyAlignment="1">
      <alignment horizontal="left" vertical="center"/>
    </xf>
    <xf numFmtId="0" fontId="10" fillId="4" borderId="27" xfId="0" applyFont="1" applyFill="1" applyBorder="1" applyAlignment="1">
      <alignment horizontal="left" vertical="center"/>
    </xf>
    <xf numFmtId="0" fontId="1" fillId="4" borderId="28" xfId="0" applyFont="1" applyFill="1" applyBorder="1" applyAlignment="1">
      <alignment vertical="center"/>
    </xf>
    <xf numFmtId="164" fontId="1" fillId="3" borderId="2" xfId="0" applyNumberFormat="1" applyFont="1" applyFill="1" applyBorder="1" applyAlignment="1" applyProtection="1">
      <alignment vertical="center"/>
      <protection locked="0"/>
    </xf>
    <xf numFmtId="0" fontId="1" fillId="4" borderId="25" xfId="0" applyFont="1" applyFill="1" applyBorder="1" applyAlignment="1">
      <alignment vertical="center"/>
    </xf>
    <xf numFmtId="0" fontId="1" fillId="4" borderId="16" xfId="0" applyFont="1" applyFill="1" applyBorder="1" applyAlignment="1">
      <alignment vertical="center"/>
    </xf>
    <xf numFmtId="49" fontId="14" fillId="3" borderId="2" xfId="0" applyNumberFormat="1" applyFont="1" applyFill="1" applyBorder="1" applyAlignment="1" applyProtection="1">
      <alignment vertical="center"/>
      <protection locked="0"/>
    </xf>
    <xf numFmtId="0" fontId="1" fillId="4" borderId="13" xfId="0" applyFont="1" applyFill="1" applyBorder="1" applyAlignment="1">
      <alignment horizontal="left" vertical="center"/>
    </xf>
    <xf numFmtId="0" fontId="1" fillId="4" borderId="21" xfId="0" applyFont="1" applyFill="1" applyBorder="1" applyAlignment="1">
      <alignment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4" fillId="4" borderId="0" xfId="0" applyFont="1" applyFill="1" applyAlignment="1">
      <alignment horizontal="right" vertical="center" wrapText="1"/>
    </xf>
    <xf numFmtId="0" fontId="1" fillId="4" borderId="28"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6" xfId="0" applyFont="1" applyFill="1" applyBorder="1" applyAlignment="1">
      <alignment vertical="center"/>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7" xfId="0" applyFont="1" applyFill="1" applyBorder="1" applyAlignment="1">
      <alignment vertical="center"/>
    </xf>
    <xf numFmtId="165" fontId="1" fillId="4" borderId="22" xfId="0" applyNumberFormat="1" applyFont="1" applyFill="1" applyBorder="1" applyAlignment="1">
      <alignment horizontal="center" vertical="center"/>
    </xf>
    <xf numFmtId="0" fontId="4" fillId="4" borderId="14" xfId="0" applyFont="1" applyFill="1" applyBorder="1" applyAlignment="1">
      <alignment horizontal="center" vertical="center"/>
    </xf>
    <xf numFmtId="0" fontId="1" fillId="4" borderId="18" xfId="0" applyFont="1" applyFill="1" applyBorder="1" applyAlignment="1">
      <alignment horizontal="right" vertical="center"/>
    </xf>
    <xf numFmtId="0" fontId="15" fillId="6" borderId="20" xfId="0" applyFont="1" applyFill="1" applyBorder="1" applyAlignment="1" applyProtection="1">
      <alignment horizontal="center" vertical="center"/>
      <protection locked="0"/>
    </xf>
    <xf numFmtId="0" fontId="12" fillId="6" borderId="20" xfId="3" applyFill="1" applyBorder="1" applyAlignment="1" applyProtection="1">
      <alignment horizontal="center" vertical="center"/>
      <protection locked="0"/>
    </xf>
    <xf numFmtId="0" fontId="17" fillId="6" borderId="20" xfId="0" applyFont="1" applyFill="1" applyBorder="1" applyAlignment="1">
      <alignment horizontal="center" vertical="center"/>
    </xf>
    <xf numFmtId="0" fontId="4" fillId="6" borderId="20" xfId="0" applyFont="1" applyFill="1" applyBorder="1" applyAlignment="1" applyProtection="1">
      <alignment horizontal="center" vertical="center"/>
      <protection locked="0"/>
    </xf>
    <xf numFmtId="0" fontId="1" fillId="4" borderId="6" xfId="0" applyFont="1" applyFill="1" applyBorder="1" applyAlignment="1">
      <alignment horizontal="center" vertical="center"/>
    </xf>
    <xf numFmtId="0" fontId="1" fillId="4" borderId="22" xfId="0" applyFont="1" applyFill="1" applyBorder="1" applyAlignment="1">
      <alignment vertical="center"/>
    </xf>
    <xf numFmtId="0" fontId="4" fillId="4" borderId="0" xfId="0" applyFont="1" applyFill="1" applyAlignment="1">
      <alignment horizontal="left" vertical="center"/>
    </xf>
    <xf numFmtId="0" fontId="1" fillId="4" borderId="0" xfId="0" applyFont="1" applyFill="1" applyAlignment="1">
      <alignment horizontal="left" vertical="center"/>
    </xf>
    <xf numFmtId="0" fontId="3" fillId="4" borderId="0" xfId="0" applyFont="1" applyFill="1" applyAlignment="1">
      <alignment vertical="center"/>
    </xf>
    <xf numFmtId="0" fontId="3" fillId="4" borderId="0" xfId="0" applyFont="1" applyFill="1" applyAlignment="1">
      <alignment horizontal="center" vertical="center"/>
    </xf>
    <xf numFmtId="164" fontId="1" fillId="3" borderId="20" xfId="0" applyNumberFormat="1" applyFont="1" applyFill="1" applyBorder="1" applyAlignment="1" applyProtection="1">
      <alignment vertical="center"/>
      <protection locked="0"/>
    </xf>
    <xf numFmtId="3" fontId="14" fillId="3" borderId="20" xfId="0" applyNumberFormat="1" applyFont="1" applyFill="1" applyBorder="1" applyAlignment="1" applyProtection="1">
      <alignment vertical="center"/>
      <protection locked="0"/>
    </xf>
    <xf numFmtId="3" fontId="1" fillId="3" borderId="20" xfId="0" applyNumberFormat="1" applyFont="1" applyFill="1" applyBorder="1" applyAlignment="1" applyProtection="1">
      <alignment vertical="center"/>
      <protection locked="0"/>
    </xf>
    <xf numFmtId="0" fontId="14" fillId="4" borderId="10" xfId="0" applyFont="1" applyFill="1" applyBorder="1" applyAlignment="1">
      <alignment horizontal="right" vertical="center"/>
    </xf>
    <xf numFmtId="164" fontId="1" fillId="4" borderId="22" xfId="0" applyNumberFormat="1" applyFont="1" applyFill="1" applyBorder="1" applyAlignment="1">
      <alignment horizontal="center" vertical="center"/>
    </xf>
    <xf numFmtId="164" fontId="1" fillId="4" borderId="6" xfId="0" applyNumberFormat="1" applyFont="1" applyFill="1" applyBorder="1" applyAlignment="1">
      <alignment vertical="center"/>
    </xf>
    <xf numFmtId="0" fontId="1" fillId="4" borderId="0" xfId="0" applyFont="1" applyFill="1" applyAlignment="1">
      <alignment horizontal="center" vertical="center"/>
    </xf>
    <xf numFmtId="164" fontId="1" fillId="4" borderId="0" xfId="0" applyNumberFormat="1" applyFont="1" applyFill="1" applyAlignment="1">
      <alignment vertical="center"/>
    </xf>
    <xf numFmtId="164" fontId="1" fillId="4" borderId="8" xfId="0" applyNumberFormat="1" applyFont="1" applyFill="1" applyBorder="1" applyAlignment="1">
      <alignment horizontal="center" vertical="center"/>
    </xf>
    <xf numFmtId="0" fontId="3" fillId="4" borderId="24" xfId="0" applyFont="1" applyFill="1" applyBorder="1" applyAlignment="1">
      <alignment horizontal="right" vertical="center"/>
    </xf>
    <xf numFmtId="0" fontId="16" fillId="5" borderId="0" xfId="3" applyFont="1" applyFill="1" applyBorder="1" applyAlignment="1">
      <alignment horizontal="center" wrapText="1"/>
    </xf>
    <xf numFmtId="0" fontId="16" fillId="5" borderId="27" xfId="3" applyFont="1" applyFill="1" applyBorder="1" applyAlignment="1">
      <alignment horizontal="center" wrapText="1"/>
    </xf>
    <xf numFmtId="49" fontId="1" fillId="3" borderId="12" xfId="0" applyNumberFormat="1" applyFont="1" applyFill="1" applyBorder="1" applyAlignment="1" applyProtection="1">
      <alignment horizontal="left" vertical="center" wrapText="1"/>
      <protection locked="0"/>
    </xf>
    <xf numFmtId="49" fontId="1" fillId="3" borderId="8" xfId="0" applyNumberFormat="1" applyFont="1" applyFill="1" applyBorder="1" applyAlignment="1" applyProtection="1">
      <alignment horizontal="left" vertical="center" wrapText="1"/>
      <protection locked="0"/>
    </xf>
    <xf numFmtId="49" fontId="1" fillId="3" borderId="26" xfId="0" applyNumberFormat="1" applyFont="1" applyFill="1" applyBorder="1" applyAlignment="1" applyProtection="1">
      <alignment horizontal="left" vertical="center" wrapText="1"/>
      <protection locked="0"/>
    </xf>
    <xf numFmtId="0" fontId="4" fillId="5" borderId="27" xfId="0" applyFont="1" applyFill="1" applyBorder="1" applyAlignment="1">
      <alignment horizontal="left"/>
    </xf>
    <xf numFmtId="0" fontId="4" fillId="5" borderId="27" xfId="0" applyFont="1" applyFill="1" applyBorder="1" applyAlignment="1">
      <alignment horizontal="left" wrapText="1"/>
    </xf>
    <xf numFmtId="0" fontId="16" fillId="5" borderId="0" xfId="3" applyFont="1" applyFill="1" applyBorder="1" applyAlignment="1" applyProtection="1">
      <alignment horizontal="left" wrapText="1"/>
      <protection locked="0"/>
    </xf>
    <xf numFmtId="49" fontId="14" fillId="3" borderId="12" xfId="0" applyNumberFormat="1" applyFont="1" applyFill="1" applyBorder="1" applyAlignment="1" applyProtection="1">
      <alignment horizontal="left" vertical="center" wrapText="1"/>
      <protection locked="0"/>
    </xf>
    <xf numFmtId="0" fontId="1" fillId="4" borderId="0" xfId="0" applyFont="1" applyFill="1" applyAlignment="1">
      <alignment horizontal="left" vertical="center" wrapText="1"/>
    </xf>
    <xf numFmtId="0" fontId="4" fillId="5" borderId="27" xfId="0" applyFont="1" applyFill="1" applyBorder="1" applyAlignment="1">
      <alignment horizontal="left" vertical="center" wrapText="1"/>
    </xf>
    <xf numFmtId="49" fontId="1" fillId="3" borderId="20" xfId="0" applyNumberFormat="1" applyFont="1" applyFill="1" applyBorder="1" applyAlignment="1" applyProtection="1">
      <alignment horizontal="center" vertical="center"/>
      <protection locked="0"/>
    </xf>
    <xf numFmtId="164" fontId="1" fillId="3" borderId="15" xfId="0" applyNumberFormat="1" applyFont="1" applyFill="1" applyBorder="1" applyAlignment="1">
      <alignment horizontal="center" vertical="center"/>
    </xf>
    <xf numFmtId="164" fontId="1" fillId="3" borderId="23" xfId="0" applyNumberFormat="1" applyFont="1" applyFill="1" applyBorder="1" applyAlignment="1">
      <alignment horizontal="center" vertical="center"/>
    </xf>
    <xf numFmtId="164" fontId="1" fillId="4" borderId="19" xfId="0" applyNumberFormat="1" applyFont="1" applyFill="1" applyBorder="1" applyAlignment="1">
      <alignment horizontal="center" vertical="center"/>
    </xf>
    <xf numFmtId="164" fontId="1" fillId="4" borderId="9" xfId="0" applyNumberFormat="1" applyFont="1" applyFill="1" applyBorder="1" applyAlignment="1">
      <alignment horizontal="center" vertical="center"/>
    </xf>
    <xf numFmtId="164" fontId="3" fillId="4" borderId="12" xfId="0" applyNumberFormat="1" applyFont="1" applyFill="1" applyBorder="1" applyAlignment="1">
      <alignment horizontal="center" vertical="center"/>
    </xf>
    <xf numFmtId="164" fontId="3" fillId="4" borderId="26" xfId="0" applyNumberFormat="1" applyFont="1" applyFill="1" applyBorder="1" applyAlignment="1">
      <alignment horizontal="center" vertical="center"/>
    </xf>
    <xf numFmtId="0" fontId="6" fillId="4" borderId="14" xfId="0" applyFont="1" applyFill="1" applyBorder="1" applyAlignment="1">
      <alignment horizontal="left" vertical="center"/>
    </xf>
    <xf numFmtId="164" fontId="1" fillId="3" borderId="20" xfId="0" applyNumberFormat="1" applyFont="1" applyFill="1" applyBorder="1" applyAlignment="1">
      <alignment horizontal="center" vertical="center"/>
    </xf>
    <xf numFmtId="164" fontId="1" fillId="3" borderId="5" xfId="0" applyNumberFormat="1" applyFont="1" applyFill="1" applyBorder="1" applyAlignment="1">
      <alignment horizontal="center" vertical="center"/>
    </xf>
    <xf numFmtId="164" fontId="1" fillId="3" borderId="3" xfId="0" applyNumberFormat="1" applyFont="1" applyFill="1" applyBorder="1" applyAlignment="1">
      <alignment horizontal="center" vertical="center"/>
    </xf>
    <xf numFmtId="164" fontId="1" fillId="4" borderId="12" xfId="0" applyNumberFormat="1" applyFont="1" applyFill="1" applyBorder="1" applyAlignment="1">
      <alignment horizontal="center" vertical="center"/>
    </xf>
    <xf numFmtId="164" fontId="1" fillId="4" borderId="26" xfId="0" applyNumberFormat="1" applyFont="1" applyFill="1" applyBorder="1" applyAlignment="1">
      <alignment horizontal="center" vertical="center"/>
    </xf>
    <xf numFmtId="49" fontId="1" fillId="3" borderId="15" xfId="0" applyNumberFormat="1" applyFont="1" applyFill="1" applyBorder="1" applyAlignment="1" applyProtection="1">
      <alignment horizontal="center" vertical="center"/>
      <protection locked="0"/>
    </xf>
    <xf numFmtId="49" fontId="1" fillId="3" borderId="23" xfId="0" applyNumberFormat="1" applyFont="1" applyFill="1" applyBorder="1" applyAlignment="1" applyProtection="1">
      <alignment horizontal="center" vertical="center"/>
      <protection locked="0"/>
    </xf>
    <xf numFmtId="49" fontId="14" fillId="3" borderId="20" xfId="0" applyNumberFormat="1" applyFont="1" applyFill="1" applyBorder="1" applyAlignment="1" applyProtection="1">
      <alignment horizontal="center" vertical="center"/>
      <protection locked="0"/>
    </xf>
    <xf numFmtId="0" fontId="1" fillId="3" borderId="20" xfId="0" applyFont="1" applyFill="1" applyBorder="1" applyAlignment="1" applyProtection="1">
      <alignment horizontal="center" vertical="center"/>
      <protection locked="0"/>
    </xf>
    <xf numFmtId="0" fontId="1" fillId="6" borderId="20" xfId="0" applyFont="1" applyFill="1" applyBorder="1" applyAlignment="1" applyProtection="1">
      <alignment horizontal="center" vertical="center"/>
      <protection locked="0"/>
    </xf>
    <xf numFmtId="0" fontId="3" fillId="4" borderId="0" xfId="0" applyFont="1" applyFill="1" applyAlignment="1">
      <alignment horizontal="center" vertical="center"/>
    </xf>
    <xf numFmtId="0" fontId="14" fillId="3" borderId="20" xfId="0" applyFont="1" applyFill="1" applyBorder="1" applyAlignment="1" applyProtection="1">
      <alignment horizontal="center" vertical="center"/>
      <protection locked="0"/>
    </xf>
    <xf numFmtId="17" fontId="1" fillId="3" borderId="20" xfId="0" applyNumberFormat="1" applyFont="1" applyFill="1" applyBorder="1" applyAlignment="1" applyProtection="1">
      <alignment horizontal="center" vertical="center"/>
      <protection locked="0"/>
    </xf>
    <xf numFmtId="0" fontId="4" fillId="4" borderId="27" xfId="0" applyFont="1" applyFill="1" applyBorder="1" applyAlignment="1">
      <alignment horizontal="left"/>
    </xf>
    <xf numFmtId="0" fontId="2" fillId="4" borderId="0" xfId="0" applyFont="1" applyFill="1" applyAlignment="1">
      <alignment horizontal="left" vertical="center"/>
    </xf>
    <xf numFmtId="0" fontId="14" fillId="6" borderId="15" xfId="0" applyFont="1" applyFill="1" applyBorder="1" applyAlignment="1">
      <alignment horizontal="left" vertical="center" wrapText="1"/>
    </xf>
    <xf numFmtId="0" fontId="1" fillId="6" borderId="29" xfId="0" applyFont="1" applyFill="1" applyBorder="1" applyAlignment="1">
      <alignment horizontal="left" vertical="center" wrapText="1"/>
    </xf>
    <xf numFmtId="0" fontId="1" fillId="6" borderId="23" xfId="0" applyFont="1" applyFill="1" applyBorder="1" applyAlignment="1">
      <alignment horizontal="left" vertical="center" wrapText="1"/>
    </xf>
    <xf numFmtId="0" fontId="14" fillId="4" borderId="0" xfId="0" applyFont="1" applyFill="1" applyAlignment="1">
      <alignment horizontal="left" vertical="center" wrapText="1"/>
    </xf>
    <xf numFmtId="0" fontId="6" fillId="4" borderId="14" xfId="0" applyFont="1" applyFill="1" applyBorder="1" applyAlignment="1">
      <alignment horizontal="center" vertical="center"/>
    </xf>
    <xf numFmtId="0" fontId="2" fillId="5" borderId="0" xfId="0" applyFont="1" applyFill="1" applyAlignment="1">
      <alignment horizontal="left" vertical="center"/>
    </xf>
    <xf numFmtId="0" fontId="4" fillId="5" borderId="27" xfId="0" applyFont="1" applyFill="1" applyBorder="1" applyAlignment="1">
      <alignment horizontal="left" vertical="center"/>
    </xf>
    <xf numFmtId="0" fontId="15" fillId="6" borderId="15" xfId="0" applyFont="1" applyFill="1" applyBorder="1" applyAlignment="1" applyProtection="1">
      <alignment horizontal="center" vertical="center"/>
      <protection locked="0"/>
    </xf>
    <xf numFmtId="0" fontId="4" fillId="6" borderId="23" xfId="0" applyFont="1" applyFill="1" applyBorder="1" applyAlignment="1" applyProtection="1">
      <alignment horizontal="center" vertical="center"/>
      <protection locked="0"/>
    </xf>
    <xf numFmtId="0" fontId="4" fillId="6" borderId="15" xfId="0" applyFont="1" applyFill="1" applyBorder="1" applyAlignment="1" applyProtection="1">
      <alignment horizontal="center" vertical="center"/>
      <protection locked="0"/>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4" xfId="0" applyFont="1" applyFill="1" applyBorder="1" applyAlignment="1">
      <alignment horizontal="right" vertical="center"/>
    </xf>
    <xf numFmtId="49" fontId="1" fillId="3" borderId="12" xfId="0" applyNumberFormat="1" applyFont="1" applyFill="1" applyBorder="1" applyAlignment="1" applyProtection="1">
      <alignment horizontal="center" vertical="center"/>
      <protection locked="0"/>
    </xf>
    <xf numFmtId="49" fontId="1" fillId="3" borderId="26" xfId="0" applyNumberFormat="1" applyFont="1" applyFill="1" applyBorder="1" applyAlignment="1" applyProtection="1">
      <alignment horizontal="center" vertical="center"/>
      <protection locked="0"/>
    </xf>
    <xf numFmtId="165" fontId="1" fillId="3" borderId="12" xfId="0" applyNumberFormat="1" applyFont="1" applyFill="1" applyBorder="1" applyAlignment="1" applyProtection="1">
      <alignment horizontal="center" vertical="center"/>
      <protection locked="0"/>
    </xf>
    <xf numFmtId="165" fontId="1" fillId="3" borderId="26" xfId="0" applyNumberFormat="1" applyFont="1" applyFill="1" applyBorder="1" applyAlignment="1" applyProtection="1">
      <alignment horizontal="center" vertical="center"/>
      <protection locked="0"/>
    </xf>
    <xf numFmtId="49" fontId="14" fillId="3" borderId="12" xfId="0" applyNumberFormat="1" applyFont="1" applyFill="1" applyBorder="1" applyAlignment="1" applyProtection="1">
      <alignment horizontal="center" vertical="center"/>
      <protection locked="0"/>
    </xf>
    <xf numFmtId="49" fontId="12" fillId="3" borderId="12" xfId="3" applyNumberFormat="1" applyFill="1" applyBorder="1" applyAlignment="1" applyProtection="1">
      <alignment horizontal="center" vertical="center"/>
      <protection locked="0"/>
    </xf>
    <xf numFmtId="165" fontId="14" fillId="3" borderId="12" xfId="0" applyNumberFormat="1" applyFont="1" applyFill="1" applyBorder="1" applyAlignment="1" applyProtection="1">
      <alignment horizontal="center" vertical="center"/>
      <protection locked="0"/>
    </xf>
    <xf numFmtId="0" fontId="4" fillId="4" borderId="14" xfId="0" applyFont="1" applyFill="1" applyBorder="1" applyAlignment="1">
      <alignment horizontal="center" vertical="center"/>
    </xf>
    <xf numFmtId="0" fontId="15" fillId="4" borderId="0" xfId="0" applyFont="1" applyFill="1" applyAlignment="1">
      <alignment horizontal="right" vertical="center" wrapText="1"/>
    </xf>
    <xf numFmtId="0" fontId="4" fillId="4" borderId="24" xfId="0" applyFont="1" applyFill="1" applyBorder="1" applyAlignment="1">
      <alignment horizontal="right" vertical="center" wrapText="1"/>
    </xf>
    <xf numFmtId="0" fontId="4" fillId="4" borderId="0" xfId="0" applyFont="1" applyFill="1" applyAlignment="1">
      <alignment horizontal="right" vertical="center" wrapText="1"/>
    </xf>
    <xf numFmtId="0" fontId="5" fillId="4" borderId="0" xfId="0" applyFont="1" applyFill="1" applyAlignment="1">
      <alignment horizontal="center" vertical="center"/>
    </xf>
    <xf numFmtId="0" fontId="11" fillId="4" borderId="0" xfId="0" applyFont="1" applyFill="1" applyAlignment="1">
      <alignment horizontal="center" vertical="center"/>
    </xf>
    <xf numFmtId="0" fontId="4" fillId="4" borderId="0" xfId="0" applyFont="1" applyFill="1" applyAlignment="1">
      <alignment horizontal="right" vertical="center"/>
    </xf>
    <xf numFmtId="0" fontId="4" fillId="4" borderId="24" xfId="0" applyFont="1" applyFill="1" applyBorder="1" applyAlignment="1">
      <alignment horizontal="right" vertical="center"/>
    </xf>
    <xf numFmtId="49" fontId="1" fillId="3" borderId="8" xfId="0" applyNumberFormat="1" applyFont="1" applyFill="1" applyBorder="1" applyAlignment="1" applyProtection="1">
      <alignment horizontal="center" vertical="center"/>
      <protection locked="0"/>
    </xf>
    <xf numFmtId="0" fontId="4" fillId="3" borderId="15" xfId="0" applyFont="1" applyFill="1" applyBorder="1" applyAlignment="1">
      <alignment horizontal="center" vertical="center"/>
    </xf>
    <xf numFmtId="0" fontId="4" fillId="3" borderId="23" xfId="0" applyFont="1" applyFill="1" applyBorder="1" applyAlignment="1">
      <alignment horizontal="center" vertical="center"/>
    </xf>
    <xf numFmtId="2" fontId="19" fillId="6" borderId="0" xfId="0" applyNumberFormat="1" applyFont="1" applyFill="1" applyAlignment="1" applyProtection="1">
      <alignment horizontal="center" vertical="center" wrapText="1"/>
      <protection locked="0"/>
    </xf>
    <xf numFmtId="2" fontId="18" fillId="6" borderId="0" xfId="0" applyNumberFormat="1" applyFont="1" applyFill="1" applyAlignment="1" applyProtection="1">
      <alignment horizontal="center" vertical="center" wrapText="1"/>
      <protection locked="0"/>
    </xf>
    <xf numFmtId="49" fontId="12" fillId="3" borderId="26" xfId="3" applyNumberFormat="1" applyFill="1" applyBorder="1" applyAlignment="1" applyProtection="1">
      <alignment horizontal="center" vertical="center"/>
      <protection locked="0"/>
    </xf>
  </cellXfs>
  <cellStyles count="4">
    <cellStyle name="Followed Hyperlink" xfId="2" builtinId="9" hidden="1"/>
    <cellStyle name="Hyperlink" xfId="1" builtinId="8" hidden="1"/>
    <cellStyle name="Hyperlink" xfId="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medi@illinois.edu" TargetMode="External"/><Relationship Id="rId3" Type="http://schemas.openxmlformats.org/officeDocument/2006/relationships/hyperlink" Target="mailto:b-litch@illinois.edu" TargetMode="External"/><Relationship Id="rId7" Type="http://schemas.openxmlformats.org/officeDocument/2006/relationships/hyperlink" Target="mailto:b-litch@illinois.edu" TargetMode="External"/><Relationship Id="rId2" Type="http://schemas.openxmlformats.org/officeDocument/2006/relationships/hyperlink" Target="mailto:bbranham@illinois.edu" TargetMode="External"/><Relationship Id="rId1" Type="http://schemas.openxmlformats.org/officeDocument/2006/relationships/hyperlink" Target="http://www.energymanagement.illinois.edu/pdfs/FY13UtilityRates.pdf" TargetMode="External"/><Relationship Id="rId6" Type="http://schemas.openxmlformats.org/officeDocument/2006/relationships/hyperlink" Target="mailto:malonso2@illinois.edu" TargetMode="External"/><Relationship Id="rId5" Type="http://schemas.openxmlformats.org/officeDocument/2006/relationships/hyperlink" Target="mailto:georgiou@illinois.edu" TargetMode="External"/><Relationship Id="rId4" Type="http://schemas.openxmlformats.org/officeDocument/2006/relationships/hyperlink" Target="mailto:medi@illinois.edu"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tabSelected="1" topLeftCell="A17" zoomScale="150" zoomScaleNormal="150" zoomScalePageLayoutView="150" workbookViewId="0">
      <selection activeCell="C38" sqref="C38:D38"/>
    </sheetView>
  </sheetViews>
  <sheetFormatPr defaultColWidth="13.42578125" defaultRowHeight="21.75" customHeight="1"/>
  <cols>
    <col min="1" max="1" width="23" style="1" customWidth="1"/>
    <col min="2" max="2" width="23.140625" style="1" customWidth="1"/>
    <col min="3" max="3" width="20.28515625" style="1" customWidth="1"/>
    <col min="4" max="4" width="24" style="1" customWidth="1"/>
    <col min="5" max="5" width="20.28515625" style="1" customWidth="1"/>
    <col min="6" max="6" width="28.28515625" style="1" customWidth="1"/>
    <col min="7" max="13" width="13.42578125" style="1"/>
    <col min="14" max="16384" width="13.42578125" style="2"/>
  </cols>
  <sheetData>
    <row r="1" spans="1:13" ht="137.1" customHeight="1">
      <c r="A1" s="111"/>
      <c r="B1" s="111"/>
      <c r="C1" s="111"/>
      <c r="D1" s="111"/>
      <c r="E1" s="111"/>
      <c r="F1" s="111"/>
      <c r="G1" s="5"/>
      <c r="H1" s="6"/>
      <c r="I1" s="6"/>
      <c r="J1" s="6"/>
      <c r="K1" s="6"/>
      <c r="L1" s="6"/>
      <c r="M1" s="6"/>
    </row>
    <row r="2" spans="1:13" ht="31.5" customHeight="1">
      <c r="A2" s="112" t="s">
        <v>0</v>
      </c>
      <c r="B2" s="112"/>
      <c r="C2" s="112"/>
      <c r="D2" s="112"/>
      <c r="E2" s="112"/>
      <c r="F2" s="112"/>
      <c r="G2" s="6"/>
      <c r="H2" s="6"/>
      <c r="I2" s="6"/>
      <c r="J2" s="6"/>
      <c r="K2" s="6"/>
      <c r="L2" s="6"/>
      <c r="M2" s="6"/>
    </row>
    <row r="3" spans="1:13" ht="15">
      <c r="A3" s="6"/>
      <c r="B3" s="6"/>
      <c r="C3" s="6"/>
      <c r="D3" s="6"/>
      <c r="E3" s="6"/>
      <c r="F3" s="6"/>
      <c r="G3" s="6"/>
      <c r="H3" s="6"/>
      <c r="I3" s="6"/>
      <c r="J3" s="6"/>
      <c r="K3" s="6"/>
      <c r="L3" s="6"/>
      <c r="M3" s="6"/>
    </row>
    <row r="4" spans="1:13" ht="15.75" customHeight="1">
      <c r="A4" s="118" t="s">
        <v>1</v>
      </c>
      <c r="B4" s="119"/>
      <c r="C4" s="119"/>
      <c r="D4" s="119"/>
      <c r="E4" s="119"/>
      <c r="F4" s="119"/>
      <c r="G4" s="6"/>
      <c r="H4" s="6"/>
      <c r="I4" s="6"/>
      <c r="J4" s="6"/>
      <c r="K4" s="6"/>
      <c r="L4" s="6"/>
      <c r="M4" s="6"/>
    </row>
    <row r="5" spans="1:13" ht="15.75" customHeight="1">
      <c r="A5" s="119"/>
      <c r="B5" s="119"/>
      <c r="C5" s="119"/>
      <c r="D5" s="119"/>
      <c r="E5" s="119"/>
      <c r="F5" s="119"/>
      <c r="G5" s="6"/>
      <c r="H5" s="6"/>
      <c r="I5" s="6"/>
      <c r="J5" s="6"/>
      <c r="K5" s="6"/>
      <c r="L5" s="6"/>
      <c r="M5" s="6"/>
    </row>
    <row r="6" spans="1:13" ht="15.75" customHeight="1">
      <c r="A6" s="119"/>
      <c r="B6" s="119"/>
      <c r="C6" s="119"/>
      <c r="D6" s="119"/>
      <c r="E6" s="119"/>
      <c r="F6" s="119"/>
      <c r="G6" s="6"/>
      <c r="H6" s="6"/>
      <c r="I6" s="6"/>
      <c r="J6" s="6"/>
      <c r="K6" s="6"/>
      <c r="L6" s="6"/>
      <c r="M6" s="6"/>
    </row>
    <row r="7" spans="1:13" ht="15.75" customHeight="1">
      <c r="A7" s="119"/>
      <c r="B7" s="119"/>
      <c r="C7" s="119"/>
      <c r="D7" s="119"/>
      <c r="E7" s="119"/>
      <c r="F7" s="119"/>
      <c r="G7" s="6"/>
      <c r="H7" s="6"/>
      <c r="I7" s="6"/>
      <c r="J7" s="6"/>
      <c r="K7" s="6"/>
      <c r="L7" s="6"/>
      <c r="M7" s="6"/>
    </row>
    <row r="8" spans="1:13" ht="15.75" customHeight="1">
      <c r="A8" s="119"/>
      <c r="B8" s="119"/>
      <c r="C8" s="119"/>
      <c r="D8" s="119"/>
      <c r="E8" s="119"/>
      <c r="F8" s="119"/>
      <c r="G8" s="6"/>
      <c r="H8" s="6"/>
      <c r="I8" s="6"/>
      <c r="J8" s="6"/>
      <c r="K8" s="6"/>
      <c r="L8" s="6"/>
      <c r="M8" s="6"/>
    </row>
    <row r="9" spans="1:13" ht="15.75" customHeight="1">
      <c r="A9" s="119"/>
      <c r="B9" s="119"/>
      <c r="C9" s="119"/>
      <c r="D9" s="119"/>
      <c r="E9" s="119"/>
      <c r="F9" s="119"/>
      <c r="G9" s="6"/>
      <c r="H9" s="6"/>
      <c r="I9" s="6"/>
      <c r="J9" s="6"/>
      <c r="K9" s="6"/>
      <c r="L9" s="6"/>
      <c r="M9" s="6"/>
    </row>
    <row r="10" spans="1:13" ht="15.75" customHeight="1">
      <c r="A10" s="119"/>
      <c r="B10" s="119"/>
      <c r="C10" s="119"/>
      <c r="D10" s="119"/>
      <c r="E10" s="119"/>
      <c r="F10" s="119"/>
      <c r="G10" s="6"/>
      <c r="H10" s="6"/>
      <c r="I10" s="6"/>
      <c r="J10" s="6"/>
      <c r="K10" s="6"/>
      <c r="L10" s="6"/>
      <c r="M10" s="6"/>
    </row>
    <row r="11" spans="1:13" ht="24.95">
      <c r="A11" s="92" t="s">
        <v>2</v>
      </c>
      <c r="B11" s="92"/>
      <c r="C11" s="92"/>
      <c r="D11" s="92"/>
      <c r="E11" s="92"/>
      <c r="F11" s="92"/>
      <c r="G11" s="92"/>
      <c r="H11" s="6"/>
      <c r="I11" s="6"/>
      <c r="J11" s="6"/>
      <c r="K11" s="6"/>
      <c r="L11" s="6"/>
      <c r="M11" s="6"/>
    </row>
    <row r="12" spans="1:13" ht="26.1" thickBot="1">
      <c r="A12" s="8"/>
      <c r="B12" s="8"/>
      <c r="C12" s="9"/>
      <c r="D12" s="9"/>
      <c r="E12" s="9"/>
      <c r="F12" s="9"/>
      <c r="G12" s="8"/>
      <c r="H12" s="6"/>
      <c r="I12" s="6"/>
      <c r="J12" s="6"/>
      <c r="K12" s="6"/>
      <c r="L12" s="6"/>
      <c r="M12" s="6"/>
    </row>
    <row r="13" spans="1:13" ht="15.95" thickBot="1">
      <c r="A13" s="113" t="s">
        <v>3</v>
      </c>
      <c r="B13" s="114"/>
      <c r="C13" s="100" t="s">
        <v>4</v>
      </c>
      <c r="D13" s="115"/>
      <c r="E13" s="115"/>
      <c r="F13" s="101"/>
      <c r="G13" s="10"/>
      <c r="H13" s="6"/>
      <c r="I13" s="6"/>
      <c r="J13" s="6"/>
      <c r="K13" s="6"/>
      <c r="L13" s="6"/>
      <c r="M13" s="6"/>
    </row>
    <row r="14" spans="1:13" ht="15.95" thickBot="1">
      <c r="A14" s="113" t="s">
        <v>5</v>
      </c>
      <c r="B14" s="114"/>
      <c r="C14" s="11">
        <v>14100</v>
      </c>
      <c r="D14" s="12"/>
      <c r="E14" s="13"/>
      <c r="F14" s="13"/>
      <c r="G14" s="6"/>
      <c r="H14" s="6"/>
      <c r="I14" s="6"/>
      <c r="J14" s="6"/>
      <c r="K14" s="6"/>
      <c r="L14" s="6"/>
      <c r="M14" s="6"/>
    </row>
    <row r="15" spans="1:13" ht="15.95" thickBot="1">
      <c r="A15" s="113" t="s">
        <v>6</v>
      </c>
      <c r="B15" s="114"/>
      <c r="C15" s="14" t="s">
        <v>7</v>
      </c>
      <c r="D15" s="15" t="s">
        <v>8</v>
      </c>
      <c r="E15" s="116" t="s">
        <v>9</v>
      </c>
      <c r="F15" s="117"/>
      <c r="G15" s="16"/>
      <c r="H15" s="6"/>
      <c r="I15" s="6"/>
      <c r="J15" s="6"/>
      <c r="K15" s="6"/>
      <c r="L15" s="6"/>
      <c r="M15" s="6"/>
    </row>
    <row r="16" spans="1:13" ht="15.95" thickBot="1">
      <c r="A16" s="108" t="s">
        <v>10</v>
      </c>
      <c r="B16" s="109"/>
      <c r="C16" s="104" t="s">
        <v>11</v>
      </c>
      <c r="D16" s="101"/>
      <c r="E16" s="17" t="s">
        <v>12</v>
      </c>
      <c r="F16" s="18" t="s">
        <v>13</v>
      </c>
      <c r="G16" s="16"/>
      <c r="H16" s="6"/>
      <c r="I16" s="6"/>
      <c r="J16" s="6"/>
      <c r="K16" s="6"/>
      <c r="L16" s="6"/>
      <c r="M16" s="6"/>
    </row>
    <row r="17" spans="1:13" ht="15.95" thickBot="1">
      <c r="A17" s="110"/>
      <c r="B17" s="110"/>
      <c r="C17" s="100"/>
      <c r="D17" s="101"/>
      <c r="E17" s="20" t="s">
        <v>14</v>
      </c>
      <c r="F17" s="21" t="s">
        <v>11</v>
      </c>
      <c r="G17" s="16"/>
      <c r="H17" s="6"/>
      <c r="I17" s="6"/>
      <c r="J17" s="6"/>
      <c r="K17" s="6"/>
      <c r="L17" s="6"/>
      <c r="M17" s="6"/>
    </row>
    <row r="18" spans="1:13" ht="15">
      <c r="A18" s="19"/>
      <c r="B18" s="19"/>
      <c r="C18" s="22"/>
      <c r="D18" s="23"/>
      <c r="E18" s="24" t="s">
        <v>15</v>
      </c>
      <c r="F18" s="25" t="s">
        <v>16</v>
      </c>
      <c r="G18" s="16"/>
      <c r="H18" s="6"/>
      <c r="I18" s="6"/>
      <c r="J18" s="6"/>
      <c r="K18" s="6"/>
      <c r="L18" s="6"/>
      <c r="M18" s="6"/>
    </row>
    <row r="19" spans="1:13" ht="15">
      <c r="A19" s="6"/>
      <c r="B19" s="6"/>
      <c r="C19" s="6"/>
      <c r="D19" s="6"/>
      <c r="E19" s="26"/>
      <c r="F19" s="26"/>
      <c r="G19" s="6"/>
      <c r="H19" s="6"/>
      <c r="I19" s="6"/>
      <c r="J19" s="6"/>
      <c r="K19" s="6"/>
      <c r="L19" s="6"/>
      <c r="M19" s="6"/>
    </row>
    <row r="20" spans="1:13" ht="24.95">
      <c r="A20" s="92" t="s">
        <v>17</v>
      </c>
      <c r="B20" s="92"/>
      <c r="C20" s="92"/>
      <c r="D20" s="92"/>
      <c r="E20" s="92"/>
      <c r="F20" s="92"/>
      <c r="G20" s="92"/>
      <c r="H20" s="6"/>
      <c r="I20" s="6"/>
      <c r="J20" s="6"/>
      <c r="K20" s="6"/>
      <c r="L20" s="6"/>
      <c r="M20" s="6"/>
    </row>
    <row r="21" spans="1:13" ht="24.95">
      <c r="A21" s="8"/>
      <c r="B21" s="8"/>
      <c r="C21" s="8"/>
      <c r="D21" s="8"/>
      <c r="E21" s="8"/>
      <c r="F21" s="8"/>
      <c r="G21" s="8"/>
      <c r="H21" s="6"/>
      <c r="I21" s="6"/>
      <c r="J21" s="6"/>
      <c r="K21" s="6"/>
      <c r="L21" s="6"/>
      <c r="M21" s="6"/>
    </row>
    <row r="22" spans="1:13" ht="26.1" thickBot="1">
      <c r="A22" s="97" t="s">
        <v>18</v>
      </c>
      <c r="B22" s="97"/>
      <c r="C22" s="9"/>
      <c r="D22" s="9"/>
      <c r="E22" s="8"/>
      <c r="F22" s="8"/>
      <c r="G22" s="8"/>
      <c r="H22" s="6"/>
      <c r="I22" s="6"/>
      <c r="J22" s="6"/>
      <c r="K22" s="6"/>
      <c r="L22" s="6"/>
      <c r="M22" s="6"/>
    </row>
    <row r="23" spans="1:13" ht="15.95" thickBot="1">
      <c r="A23" s="98" t="s">
        <v>19</v>
      </c>
      <c r="B23" s="99"/>
      <c r="C23" s="104" t="s">
        <v>20</v>
      </c>
      <c r="D23" s="101"/>
      <c r="E23" s="10"/>
      <c r="F23" s="6"/>
      <c r="G23" s="6"/>
      <c r="H23" s="6"/>
      <c r="I23" s="6"/>
      <c r="J23" s="6"/>
      <c r="K23" s="6"/>
      <c r="L23" s="6"/>
      <c r="M23" s="6"/>
    </row>
    <row r="24" spans="1:13" ht="15.95" thickBot="1">
      <c r="A24" s="98" t="s">
        <v>21</v>
      </c>
      <c r="B24" s="99"/>
      <c r="C24" s="104" t="s">
        <v>22</v>
      </c>
      <c r="D24" s="101"/>
      <c r="E24" s="10"/>
      <c r="F24" s="6"/>
      <c r="G24" s="6"/>
      <c r="H24" s="6"/>
      <c r="I24" s="6"/>
      <c r="J24" s="6"/>
      <c r="K24" s="6"/>
      <c r="L24" s="6"/>
      <c r="M24" s="6"/>
    </row>
    <row r="25" spans="1:13" ht="15.75">
      <c r="A25" s="98" t="s">
        <v>23</v>
      </c>
      <c r="B25" s="99"/>
      <c r="C25" s="105" t="s">
        <v>24</v>
      </c>
      <c r="D25" s="120"/>
      <c r="E25" s="10"/>
      <c r="F25" s="6"/>
      <c r="G25" s="6"/>
      <c r="H25" s="6"/>
      <c r="I25" s="6"/>
      <c r="J25" s="6"/>
      <c r="K25" s="6"/>
      <c r="L25" s="6"/>
      <c r="M25" s="6"/>
    </row>
    <row r="26" spans="1:13" ht="15.95" thickBot="1">
      <c r="A26" s="98" t="s">
        <v>25</v>
      </c>
      <c r="B26" s="99"/>
      <c r="C26" s="106" t="s">
        <v>26</v>
      </c>
      <c r="D26" s="103"/>
      <c r="E26" s="10"/>
      <c r="F26" s="6"/>
      <c r="G26" s="6"/>
      <c r="H26" s="6"/>
      <c r="I26" s="6"/>
      <c r="J26" s="6"/>
      <c r="K26" s="6"/>
      <c r="L26" s="6"/>
      <c r="M26" s="6"/>
    </row>
    <row r="27" spans="1:13" ht="15.95" thickBot="1">
      <c r="A27" s="98" t="s">
        <v>27</v>
      </c>
      <c r="B27" s="99"/>
      <c r="C27" s="104" t="s">
        <v>28</v>
      </c>
      <c r="D27" s="101"/>
      <c r="E27" s="10"/>
      <c r="F27" s="6"/>
      <c r="G27" s="6"/>
      <c r="H27" s="6"/>
      <c r="I27" s="6"/>
      <c r="J27" s="6"/>
      <c r="K27" s="6"/>
      <c r="L27" s="6"/>
      <c r="M27" s="6"/>
    </row>
    <row r="28" spans="1:13" ht="15">
      <c r="A28" s="28"/>
      <c r="B28" s="28"/>
      <c r="C28" s="22"/>
      <c r="D28" s="22"/>
      <c r="E28" s="6"/>
      <c r="F28" s="6"/>
      <c r="G28" s="6"/>
      <c r="H28" s="6"/>
      <c r="I28" s="6"/>
      <c r="J28" s="6"/>
      <c r="K28" s="6"/>
      <c r="L28" s="6"/>
      <c r="M28" s="6"/>
    </row>
    <row r="29" spans="1:13" ht="18.95" thickBot="1">
      <c r="A29" s="97" t="s">
        <v>29</v>
      </c>
      <c r="B29" s="97"/>
      <c r="C29" s="29"/>
      <c r="D29" s="29"/>
      <c r="E29" s="6"/>
      <c r="F29" s="6"/>
      <c r="G29" s="6"/>
      <c r="H29" s="6"/>
      <c r="I29" s="6"/>
      <c r="J29" s="6"/>
      <c r="K29" s="6"/>
      <c r="L29" s="6"/>
      <c r="M29" s="6"/>
    </row>
    <row r="30" spans="1:13" ht="15.95" thickBot="1">
      <c r="A30" s="98" t="s">
        <v>19</v>
      </c>
      <c r="B30" s="99"/>
      <c r="C30" s="104" t="s">
        <v>30</v>
      </c>
      <c r="D30" s="101"/>
      <c r="E30" s="10"/>
      <c r="F30" s="6"/>
      <c r="G30" s="6"/>
      <c r="H30" s="6"/>
      <c r="I30" s="6"/>
      <c r="J30" s="6"/>
      <c r="K30" s="6"/>
      <c r="L30" s="6"/>
      <c r="M30" s="6"/>
    </row>
    <row r="31" spans="1:13" ht="15.95" thickBot="1">
      <c r="A31" s="98" t="s">
        <v>31</v>
      </c>
      <c r="B31" s="99"/>
      <c r="C31" s="104" t="s">
        <v>32</v>
      </c>
      <c r="D31" s="101"/>
      <c r="E31" s="10"/>
      <c r="F31" s="6"/>
      <c r="G31" s="6"/>
      <c r="H31" s="6"/>
      <c r="I31" s="6"/>
      <c r="J31" s="6"/>
      <c r="K31" s="6"/>
      <c r="L31" s="6"/>
      <c r="M31" s="6"/>
    </row>
    <row r="32" spans="1:13" ht="15.95" thickBot="1">
      <c r="A32" s="98" t="s">
        <v>33</v>
      </c>
      <c r="B32" s="99"/>
      <c r="C32" s="104" t="s">
        <v>22</v>
      </c>
      <c r="D32" s="101"/>
      <c r="E32" s="10"/>
      <c r="F32" s="6"/>
      <c r="G32" s="6"/>
      <c r="H32" s="6"/>
      <c r="I32" s="6"/>
      <c r="J32" s="6"/>
      <c r="K32" s="6"/>
      <c r="L32" s="6"/>
      <c r="M32" s="6"/>
    </row>
    <row r="33" spans="1:13" ht="15.75">
      <c r="A33" s="98" t="s">
        <v>23</v>
      </c>
      <c r="B33" s="99"/>
      <c r="C33" s="105" t="s">
        <v>34</v>
      </c>
      <c r="D33" s="120"/>
      <c r="E33" s="10"/>
      <c r="F33" s="6"/>
      <c r="G33" s="6"/>
      <c r="H33" s="6"/>
      <c r="I33" s="6"/>
      <c r="J33" s="6"/>
      <c r="K33" s="6"/>
      <c r="L33" s="6"/>
      <c r="M33" s="6"/>
    </row>
    <row r="34" spans="1:13" ht="15.95" thickBot="1">
      <c r="A34" s="98" t="s">
        <v>25</v>
      </c>
      <c r="B34" s="99"/>
      <c r="C34" s="106" t="s">
        <v>35</v>
      </c>
      <c r="D34" s="103"/>
      <c r="E34" s="10"/>
      <c r="F34" s="6"/>
      <c r="G34" s="6"/>
      <c r="H34" s="6"/>
      <c r="I34" s="6"/>
      <c r="J34" s="6"/>
      <c r="K34" s="6"/>
      <c r="L34" s="6"/>
      <c r="M34" s="6"/>
    </row>
    <row r="35" spans="1:13" s="3" customFormat="1" ht="12.75" customHeight="1">
      <c r="A35" s="28"/>
      <c r="B35" s="28"/>
      <c r="C35" s="30"/>
      <c r="D35" s="30"/>
      <c r="E35" s="5"/>
      <c r="F35" s="5"/>
      <c r="G35" s="5"/>
      <c r="H35" s="5"/>
      <c r="I35" s="5"/>
      <c r="J35" s="5"/>
      <c r="K35" s="5"/>
      <c r="L35" s="5"/>
      <c r="M35" s="5"/>
    </row>
    <row r="36" spans="1:13" ht="15">
      <c r="A36" s="98" t="s">
        <v>36</v>
      </c>
      <c r="B36" s="98"/>
      <c r="C36" s="107" t="s">
        <v>37</v>
      </c>
      <c r="D36" s="107"/>
      <c r="E36" s="31" t="s">
        <v>38</v>
      </c>
      <c r="F36" s="31" t="s">
        <v>39</v>
      </c>
      <c r="G36" s="6"/>
      <c r="H36" s="6"/>
      <c r="I36" s="6"/>
      <c r="J36" s="6"/>
      <c r="K36" s="6"/>
      <c r="L36" s="6"/>
      <c r="M36" s="6"/>
    </row>
    <row r="37" spans="1:13" ht="15">
      <c r="A37" s="28"/>
      <c r="B37" s="32"/>
      <c r="C37" s="94" t="s">
        <v>40</v>
      </c>
      <c r="D37" s="95"/>
      <c r="E37" s="33" t="s">
        <v>41</v>
      </c>
      <c r="F37" s="34" t="s">
        <v>42</v>
      </c>
      <c r="G37" s="16"/>
      <c r="H37" s="6"/>
      <c r="I37" s="6"/>
      <c r="J37" s="6"/>
      <c r="K37" s="6"/>
      <c r="L37" s="6"/>
      <c r="M37" s="6"/>
    </row>
    <row r="38" spans="1:13" ht="15">
      <c r="A38" s="28"/>
      <c r="B38" s="32"/>
      <c r="C38" s="94" t="s">
        <v>43</v>
      </c>
      <c r="D38" s="95"/>
      <c r="E38" s="33" t="s">
        <v>44</v>
      </c>
      <c r="F38" s="34" t="s">
        <v>45</v>
      </c>
      <c r="G38" s="16"/>
      <c r="H38" s="6"/>
      <c r="I38" s="6"/>
      <c r="J38" s="6"/>
      <c r="K38" s="6"/>
      <c r="L38" s="6"/>
      <c r="M38" s="6"/>
    </row>
    <row r="39" spans="1:13" ht="15">
      <c r="A39" s="28"/>
      <c r="B39" s="32"/>
      <c r="C39" s="96"/>
      <c r="D39" s="95"/>
      <c r="E39" s="33"/>
      <c r="F39" s="35" t="s">
        <v>46</v>
      </c>
      <c r="G39" s="16"/>
      <c r="H39" s="6"/>
      <c r="I39" s="6"/>
      <c r="J39" s="6"/>
      <c r="K39" s="6"/>
      <c r="L39" s="6"/>
      <c r="M39" s="6"/>
    </row>
    <row r="40" spans="1:13" ht="15">
      <c r="A40" s="28"/>
      <c r="B40" s="32"/>
      <c r="C40" s="96"/>
      <c r="D40" s="95"/>
      <c r="E40" s="36"/>
      <c r="F40" s="36"/>
      <c r="G40" s="16"/>
      <c r="H40" s="6"/>
      <c r="I40" s="6"/>
      <c r="J40" s="6"/>
      <c r="K40" s="6"/>
      <c r="L40" s="6"/>
      <c r="M40" s="6"/>
    </row>
    <row r="41" spans="1:13" ht="15">
      <c r="A41" s="28"/>
      <c r="B41" s="28"/>
      <c r="C41" s="37"/>
      <c r="D41" s="37"/>
      <c r="E41" s="26"/>
      <c r="F41" s="26"/>
      <c r="G41" s="6"/>
      <c r="H41" s="6"/>
      <c r="I41" s="6"/>
      <c r="J41" s="6"/>
      <c r="K41" s="6"/>
      <c r="L41" s="6"/>
      <c r="M41" s="6"/>
    </row>
    <row r="42" spans="1:13" ht="18.95" thickBot="1">
      <c r="A42" s="97" t="s">
        <v>47</v>
      </c>
      <c r="B42" s="97"/>
      <c r="C42" s="29" t="s">
        <v>48</v>
      </c>
      <c r="D42" s="29"/>
      <c r="E42" s="6"/>
      <c r="F42" s="6"/>
      <c r="G42" s="6"/>
      <c r="H42" s="6"/>
      <c r="I42" s="6"/>
      <c r="J42" s="6"/>
      <c r="K42" s="6"/>
      <c r="L42" s="6"/>
      <c r="M42" s="6"/>
    </row>
    <row r="43" spans="1:13" ht="15.95" thickBot="1">
      <c r="A43" s="98" t="s">
        <v>19</v>
      </c>
      <c r="B43" s="99"/>
      <c r="C43" s="100"/>
      <c r="D43" s="101"/>
      <c r="E43" s="10"/>
      <c r="F43" s="6"/>
      <c r="G43" s="6"/>
      <c r="H43" s="6"/>
      <c r="I43" s="6"/>
      <c r="J43" s="6"/>
      <c r="K43" s="6"/>
      <c r="L43" s="6"/>
      <c r="M43" s="6"/>
    </row>
    <row r="44" spans="1:13" ht="15.95" thickBot="1">
      <c r="A44" s="98" t="s">
        <v>23</v>
      </c>
      <c r="B44" s="99"/>
      <c r="C44" s="100"/>
      <c r="D44" s="101"/>
      <c r="E44" s="10"/>
      <c r="F44" s="6"/>
      <c r="G44" s="6"/>
      <c r="H44" s="6"/>
      <c r="I44" s="6"/>
      <c r="J44" s="6"/>
      <c r="K44" s="6"/>
      <c r="L44" s="6"/>
      <c r="M44" s="6"/>
    </row>
    <row r="45" spans="1:13" ht="15.95" thickBot="1">
      <c r="A45" s="98" t="s">
        <v>25</v>
      </c>
      <c r="B45" s="99"/>
      <c r="C45" s="102"/>
      <c r="D45" s="103"/>
      <c r="E45" s="10"/>
      <c r="F45" s="6"/>
      <c r="G45" s="6"/>
      <c r="H45" s="6"/>
      <c r="I45" s="6"/>
      <c r="J45" s="6"/>
      <c r="K45" s="6"/>
      <c r="L45" s="6"/>
      <c r="M45" s="6"/>
    </row>
    <row r="46" spans="1:13" ht="15">
      <c r="A46" s="28"/>
      <c r="B46" s="28"/>
      <c r="C46" s="38"/>
      <c r="D46" s="38"/>
      <c r="E46" s="6"/>
      <c r="F46" s="6"/>
      <c r="G46" s="6"/>
      <c r="H46" s="6"/>
      <c r="I46" s="6"/>
      <c r="J46" s="6"/>
      <c r="K46" s="6"/>
      <c r="L46" s="6"/>
      <c r="M46" s="6"/>
    </row>
    <row r="47" spans="1:13" ht="15">
      <c r="A47" s="28"/>
      <c r="B47" s="28"/>
      <c r="C47" s="6"/>
      <c r="D47" s="6"/>
      <c r="E47" s="6"/>
      <c r="F47" s="6"/>
      <c r="G47" s="6"/>
      <c r="H47" s="6"/>
      <c r="I47" s="6"/>
      <c r="J47" s="6"/>
      <c r="K47" s="6"/>
      <c r="L47" s="6"/>
      <c r="M47" s="6"/>
    </row>
    <row r="48" spans="1:13" ht="24.95">
      <c r="A48" s="92" t="s">
        <v>49</v>
      </c>
      <c r="B48" s="92"/>
      <c r="C48" s="92"/>
      <c r="D48" s="92"/>
      <c r="E48" s="92"/>
      <c r="F48" s="92"/>
      <c r="G48" s="92"/>
      <c r="H48" s="6"/>
      <c r="I48" s="6"/>
      <c r="J48" s="6"/>
      <c r="K48" s="6"/>
      <c r="L48" s="6"/>
      <c r="M48" s="6"/>
    </row>
    <row r="49" spans="1:13" ht="15">
      <c r="A49" s="39"/>
      <c r="B49" s="39"/>
      <c r="C49" s="39"/>
      <c r="D49" s="39"/>
      <c r="E49" s="39"/>
      <c r="F49" s="39"/>
      <c r="G49" s="39"/>
      <c r="H49" s="6"/>
      <c r="I49" s="6"/>
      <c r="J49" s="6"/>
      <c r="K49" s="6"/>
      <c r="L49" s="6"/>
      <c r="M49" s="6"/>
    </row>
    <row r="50" spans="1:13" ht="15.95" thickBot="1">
      <c r="A50" s="93" t="s">
        <v>50</v>
      </c>
      <c r="B50" s="93"/>
      <c r="C50" s="93"/>
      <c r="D50" s="93"/>
      <c r="E50" s="93"/>
      <c r="F50" s="93"/>
      <c r="G50" s="6"/>
      <c r="H50" s="6"/>
      <c r="I50" s="6"/>
      <c r="J50" s="6"/>
      <c r="K50" s="6"/>
      <c r="L50" s="6"/>
      <c r="M50" s="6"/>
    </row>
    <row r="51" spans="1:13" ht="144" customHeight="1" thickBot="1">
      <c r="A51" s="55" t="s">
        <v>51</v>
      </c>
      <c r="B51" s="56"/>
      <c r="C51" s="56"/>
      <c r="D51" s="56"/>
      <c r="E51" s="56"/>
      <c r="F51" s="57"/>
      <c r="G51" s="10"/>
      <c r="H51" s="6"/>
      <c r="I51" s="6"/>
      <c r="J51" s="6"/>
      <c r="K51" s="6"/>
      <c r="L51" s="6"/>
      <c r="M51" s="6"/>
    </row>
    <row r="52" spans="1:13" ht="15">
      <c r="A52" s="38"/>
      <c r="B52" s="38"/>
      <c r="C52" s="38"/>
      <c r="D52" s="38"/>
      <c r="E52" s="38"/>
      <c r="F52" s="38"/>
      <c r="G52" s="6"/>
      <c r="H52" s="6"/>
      <c r="I52" s="6"/>
      <c r="J52" s="6"/>
      <c r="K52" s="6"/>
      <c r="L52" s="6"/>
      <c r="M52" s="6"/>
    </row>
    <row r="53" spans="1:13" ht="36" customHeight="1" thickBot="1">
      <c r="A53" s="59" t="s">
        <v>52</v>
      </c>
      <c r="B53" s="59"/>
      <c r="C53" s="59"/>
      <c r="D53" s="59"/>
      <c r="E53" s="59"/>
      <c r="F53" s="59"/>
      <c r="G53" s="6"/>
      <c r="H53" s="6"/>
      <c r="I53" s="6"/>
      <c r="J53" s="6"/>
      <c r="K53" s="6"/>
      <c r="L53" s="6"/>
      <c r="M53" s="6"/>
    </row>
    <row r="54" spans="1:13" ht="144" customHeight="1">
      <c r="A54" s="61" t="s">
        <v>53</v>
      </c>
      <c r="B54" s="56"/>
      <c r="C54" s="56"/>
      <c r="D54" s="56"/>
      <c r="E54" s="56"/>
      <c r="F54" s="57"/>
      <c r="G54" s="10"/>
      <c r="H54" s="6"/>
      <c r="I54" s="6"/>
      <c r="J54" s="6"/>
      <c r="K54" s="6"/>
      <c r="L54" s="6"/>
      <c r="M54" s="6"/>
    </row>
    <row r="55" spans="1:13" ht="15">
      <c r="A55" s="38"/>
      <c r="B55" s="38"/>
      <c r="C55" s="38"/>
      <c r="D55" s="38"/>
      <c r="E55" s="38"/>
      <c r="F55" s="38"/>
      <c r="G55" s="6"/>
      <c r="H55" s="6"/>
      <c r="I55" s="6"/>
      <c r="J55" s="6"/>
      <c r="K55" s="6"/>
      <c r="L55" s="6"/>
      <c r="M55" s="6"/>
    </row>
    <row r="56" spans="1:13" ht="36" customHeight="1" thickBot="1">
      <c r="A56" s="59" t="s">
        <v>54</v>
      </c>
      <c r="B56" s="59"/>
      <c r="C56" s="59"/>
      <c r="D56" s="59"/>
      <c r="E56" s="59"/>
      <c r="F56" s="59"/>
      <c r="G56" s="6"/>
      <c r="H56" s="6"/>
      <c r="I56" s="6"/>
      <c r="J56" s="6"/>
      <c r="K56" s="6"/>
      <c r="L56" s="6"/>
      <c r="M56" s="6"/>
    </row>
    <row r="57" spans="1:13" ht="144" customHeight="1" thickBot="1">
      <c r="A57" s="55" t="s">
        <v>55</v>
      </c>
      <c r="B57" s="56"/>
      <c r="C57" s="56"/>
      <c r="D57" s="56"/>
      <c r="E57" s="56"/>
      <c r="F57" s="57"/>
      <c r="G57" s="10"/>
      <c r="H57" s="6"/>
      <c r="I57" s="6"/>
      <c r="J57" s="6"/>
      <c r="K57" s="6"/>
      <c r="L57" s="6"/>
      <c r="M57" s="6"/>
    </row>
    <row r="58" spans="1:13" ht="15">
      <c r="A58" s="38"/>
      <c r="B58" s="38"/>
      <c r="C58" s="38"/>
      <c r="D58" s="38"/>
      <c r="E58" s="38"/>
      <c r="F58" s="38"/>
      <c r="G58" s="6"/>
      <c r="H58" s="6"/>
      <c r="I58" s="6"/>
      <c r="J58" s="6"/>
      <c r="K58" s="6"/>
      <c r="L58" s="6"/>
      <c r="M58" s="6"/>
    </row>
    <row r="59" spans="1:13" ht="67.5" customHeight="1" thickBot="1">
      <c r="A59" s="59" t="s">
        <v>56</v>
      </c>
      <c r="B59" s="59"/>
      <c r="C59" s="59"/>
      <c r="D59" s="59"/>
      <c r="E59" s="59"/>
      <c r="F59" s="59"/>
      <c r="G59" s="6"/>
      <c r="H59" s="6"/>
      <c r="I59" s="6"/>
      <c r="J59" s="6"/>
      <c r="K59" s="6"/>
      <c r="L59" s="6"/>
      <c r="M59" s="6"/>
    </row>
    <row r="60" spans="1:13" ht="144" customHeight="1" thickBot="1">
      <c r="A60" s="61" t="s">
        <v>57</v>
      </c>
      <c r="B60" s="56"/>
      <c r="C60" s="56"/>
      <c r="D60" s="56"/>
      <c r="E60" s="56"/>
      <c r="F60" s="57"/>
      <c r="G60" s="10"/>
      <c r="H60" s="6"/>
      <c r="I60" s="6"/>
      <c r="J60" s="6"/>
      <c r="K60" s="6"/>
      <c r="L60" s="6"/>
      <c r="M60" s="6"/>
    </row>
    <row r="61" spans="1:13" ht="15">
      <c r="A61" s="38"/>
      <c r="B61" s="38"/>
      <c r="C61" s="38"/>
      <c r="D61" s="38"/>
      <c r="E61" s="38"/>
      <c r="F61" s="38"/>
      <c r="G61" s="6"/>
      <c r="H61" s="6"/>
      <c r="I61" s="6"/>
      <c r="J61" s="6"/>
      <c r="K61" s="6"/>
      <c r="L61" s="6"/>
      <c r="M61" s="6"/>
    </row>
    <row r="62" spans="1:13" ht="15.95" thickBot="1">
      <c r="A62" s="58" t="s">
        <v>58</v>
      </c>
      <c r="B62" s="58"/>
      <c r="C62" s="58"/>
      <c r="D62" s="58"/>
      <c r="E62" s="58"/>
      <c r="F62" s="58"/>
      <c r="G62" s="6"/>
      <c r="H62" s="6"/>
      <c r="I62" s="6"/>
      <c r="J62" s="6"/>
      <c r="K62" s="6"/>
      <c r="L62" s="6"/>
      <c r="M62" s="6"/>
    </row>
    <row r="63" spans="1:13" ht="250.5" customHeight="1" thickBot="1">
      <c r="A63" s="61" t="s">
        <v>59</v>
      </c>
      <c r="B63" s="56"/>
      <c r="C63" s="56"/>
      <c r="D63" s="56"/>
      <c r="E63" s="56"/>
      <c r="F63" s="57"/>
      <c r="G63" s="10"/>
      <c r="H63" s="6"/>
      <c r="I63" s="6"/>
      <c r="J63" s="6"/>
      <c r="K63" s="6"/>
      <c r="L63" s="6"/>
      <c r="M63" s="6"/>
    </row>
    <row r="64" spans="1:13" ht="15">
      <c r="A64" s="38"/>
      <c r="B64" s="38"/>
      <c r="C64" s="38"/>
      <c r="D64" s="38"/>
      <c r="E64" s="38"/>
      <c r="F64" s="38"/>
      <c r="G64" s="6"/>
      <c r="H64" s="6"/>
      <c r="I64" s="6"/>
      <c r="J64" s="6"/>
      <c r="K64" s="6"/>
      <c r="L64" s="6"/>
      <c r="M64" s="6"/>
    </row>
    <row r="65" spans="1:13" ht="15.95" thickBot="1">
      <c r="A65" s="85" t="s">
        <v>60</v>
      </c>
      <c r="B65" s="85"/>
      <c r="C65" s="85"/>
      <c r="D65" s="85"/>
      <c r="E65" s="85"/>
      <c r="F65" s="85"/>
      <c r="G65" s="6"/>
      <c r="H65" s="6"/>
      <c r="I65" s="6"/>
      <c r="J65" s="6"/>
      <c r="K65" s="6"/>
      <c r="L65" s="6"/>
      <c r="M65" s="6"/>
    </row>
    <row r="66" spans="1:13" ht="144" customHeight="1" thickBot="1">
      <c r="A66" s="61" t="s">
        <v>61</v>
      </c>
      <c r="B66" s="56"/>
      <c r="C66" s="56"/>
      <c r="D66" s="56"/>
      <c r="E66" s="56"/>
      <c r="F66" s="57"/>
      <c r="G66" s="10"/>
      <c r="H66" s="6"/>
      <c r="I66" s="6"/>
      <c r="J66" s="6"/>
      <c r="K66" s="6"/>
      <c r="L66" s="6"/>
      <c r="M66" s="6"/>
    </row>
    <row r="67" spans="1:13" ht="15">
      <c r="A67" s="38"/>
      <c r="B67" s="38"/>
      <c r="C67" s="38"/>
      <c r="D67" s="38"/>
      <c r="E67" s="38"/>
      <c r="F67" s="38"/>
      <c r="G67" s="6"/>
      <c r="H67" s="6"/>
      <c r="I67" s="6"/>
      <c r="J67" s="6"/>
      <c r="K67" s="6"/>
      <c r="L67" s="6"/>
      <c r="M67" s="6"/>
    </row>
    <row r="68" spans="1:13" ht="15">
      <c r="A68" s="6"/>
      <c r="B68" s="6"/>
      <c r="C68" s="6"/>
      <c r="D68" s="6"/>
      <c r="E68" s="6"/>
      <c r="F68" s="6"/>
      <c r="G68" s="6"/>
      <c r="H68" s="6"/>
      <c r="I68" s="6"/>
      <c r="J68" s="6"/>
      <c r="K68" s="6"/>
      <c r="L68" s="6"/>
      <c r="M68" s="6"/>
    </row>
    <row r="69" spans="1:13" ht="24.95">
      <c r="A69" s="86" t="s">
        <v>62</v>
      </c>
      <c r="B69" s="86"/>
      <c r="C69" s="86"/>
      <c r="D69" s="86"/>
      <c r="E69" s="86"/>
      <c r="F69" s="86"/>
      <c r="G69" s="86"/>
      <c r="H69" s="6"/>
      <c r="I69" s="6"/>
      <c r="J69" s="6"/>
      <c r="K69" s="6"/>
      <c r="L69" s="6"/>
      <c r="M69" s="6"/>
    </row>
    <row r="70" spans="1:13" ht="15">
      <c r="A70" s="6"/>
      <c r="B70" s="6"/>
      <c r="C70" s="6"/>
      <c r="D70" s="6"/>
      <c r="E70" s="6"/>
      <c r="F70" s="6"/>
      <c r="G70" s="6"/>
      <c r="H70" s="6"/>
      <c r="I70" s="6"/>
      <c r="J70" s="6"/>
      <c r="K70" s="6"/>
      <c r="L70" s="6"/>
      <c r="M70" s="6"/>
    </row>
    <row r="71" spans="1:13" s="4" customFormat="1" ht="36" customHeight="1">
      <c r="A71" s="87" t="s">
        <v>63</v>
      </c>
      <c r="B71" s="88"/>
      <c r="C71" s="88"/>
      <c r="D71" s="88"/>
      <c r="E71" s="88"/>
      <c r="F71" s="89"/>
      <c r="G71" s="40"/>
      <c r="H71" s="40"/>
      <c r="I71" s="40"/>
      <c r="J71" s="40"/>
      <c r="K71" s="40"/>
      <c r="L71" s="40"/>
      <c r="M71" s="40"/>
    </row>
    <row r="72" spans="1:13" ht="15">
      <c r="A72" s="6"/>
      <c r="B72" s="6"/>
      <c r="C72" s="6"/>
      <c r="D72" s="6"/>
      <c r="E72" s="6"/>
      <c r="F72" s="6"/>
      <c r="G72" s="6"/>
      <c r="H72" s="6"/>
      <c r="I72" s="6"/>
      <c r="J72" s="6"/>
      <c r="K72" s="6"/>
      <c r="L72" s="6"/>
      <c r="M72" s="6"/>
    </row>
    <row r="73" spans="1:13" ht="20.100000000000001">
      <c r="A73" s="41" t="s">
        <v>64</v>
      </c>
      <c r="B73" s="6"/>
      <c r="C73" s="6"/>
      <c r="D73" s="6"/>
      <c r="E73" s="6"/>
      <c r="F73" s="6"/>
      <c r="G73" s="6"/>
      <c r="H73" s="6"/>
      <c r="I73" s="6"/>
      <c r="J73" s="6"/>
      <c r="K73" s="6"/>
      <c r="L73" s="6"/>
      <c r="M73" s="6"/>
    </row>
    <row r="74" spans="1:13" ht="54.75" customHeight="1">
      <c r="A74" s="90" t="s">
        <v>65</v>
      </c>
      <c r="B74" s="62"/>
      <c r="C74" s="62"/>
      <c r="D74" s="62"/>
      <c r="E74" s="62"/>
      <c r="F74" s="62"/>
      <c r="G74" s="6"/>
      <c r="H74" s="6"/>
      <c r="I74" s="6"/>
      <c r="J74" s="6"/>
      <c r="K74" s="6"/>
      <c r="L74" s="6"/>
      <c r="M74" s="6"/>
    </row>
    <row r="75" spans="1:13" ht="15">
      <c r="A75" s="6"/>
      <c r="B75" s="6"/>
      <c r="C75" s="6"/>
      <c r="D75" s="6"/>
      <c r="E75" s="6"/>
      <c r="F75" s="6"/>
      <c r="G75" s="6"/>
      <c r="H75" s="6"/>
      <c r="I75" s="6"/>
      <c r="J75" s="6"/>
      <c r="K75" s="6"/>
      <c r="L75" s="6"/>
      <c r="M75" s="6"/>
    </row>
    <row r="76" spans="1:13" ht="18">
      <c r="A76" s="91" t="s">
        <v>66</v>
      </c>
      <c r="B76" s="91"/>
      <c r="C76" s="91" t="s">
        <v>67</v>
      </c>
      <c r="D76" s="91"/>
      <c r="E76" s="91" t="s">
        <v>68</v>
      </c>
      <c r="F76" s="91"/>
      <c r="G76" s="6"/>
      <c r="H76" s="6"/>
      <c r="I76" s="6"/>
      <c r="J76" s="6"/>
      <c r="K76" s="6"/>
      <c r="L76" s="6"/>
      <c r="M76" s="6"/>
    </row>
    <row r="77" spans="1:13" ht="15">
      <c r="A77" s="83" t="s">
        <v>69</v>
      </c>
      <c r="B77" s="80"/>
      <c r="C77" s="80" t="s">
        <v>70</v>
      </c>
      <c r="D77" s="80"/>
      <c r="E77" s="84">
        <v>41852</v>
      </c>
      <c r="F77" s="80"/>
      <c r="G77" s="16"/>
      <c r="H77" s="6"/>
      <c r="I77" s="6"/>
      <c r="J77" s="6"/>
      <c r="K77" s="6"/>
      <c r="L77" s="6"/>
      <c r="M77" s="6"/>
    </row>
    <row r="78" spans="1:13" ht="15">
      <c r="A78" s="83" t="s">
        <v>71</v>
      </c>
      <c r="B78" s="80"/>
      <c r="C78" s="83" t="s">
        <v>72</v>
      </c>
      <c r="D78" s="80"/>
      <c r="E78" s="84">
        <v>41974</v>
      </c>
      <c r="F78" s="80"/>
      <c r="G78" s="16"/>
      <c r="H78" s="6"/>
      <c r="I78" s="6"/>
      <c r="J78" s="6"/>
      <c r="K78" s="6"/>
      <c r="L78" s="6"/>
      <c r="M78" s="6"/>
    </row>
    <row r="79" spans="1:13" ht="15">
      <c r="A79" s="83" t="s">
        <v>73</v>
      </c>
      <c r="B79" s="80"/>
      <c r="C79" s="83" t="s">
        <v>72</v>
      </c>
      <c r="D79" s="80"/>
      <c r="E79" s="84">
        <v>41974</v>
      </c>
      <c r="F79" s="80"/>
      <c r="G79" s="16"/>
      <c r="H79" s="6"/>
      <c r="I79" s="6"/>
      <c r="J79" s="6"/>
      <c r="K79" s="6"/>
      <c r="L79" s="6"/>
      <c r="M79" s="6"/>
    </row>
    <row r="80" spans="1:13" ht="15">
      <c r="A80" s="83" t="s">
        <v>74</v>
      </c>
      <c r="B80" s="80"/>
      <c r="C80" s="83" t="s">
        <v>75</v>
      </c>
      <c r="D80" s="80"/>
      <c r="E80" s="84">
        <v>42125</v>
      </c>
      <c r="F80" s="80"/>
      <c r="G80" s="16"/>
      <c r="H80" s="6"/>
      <c r="I80" s="6"/>
      <c r="J80" s="6"/>
      <c r="K80" s="6"/>
      <c r="L80" s="6"/>
      <c r="M80" s="6"/>
    </row>
    <row r="81" spans="1:13" ht="15">
      <c r="A81" s="83" t="s">
        <v>76</v>
      </c>
      <c r="B81" s="80"/>
      <c r="C81" s="83" t="s">
        <v>75</v>
      </c>
      <c r="D81" s="80"/>
      <c r="E81" s="84">
        <v>42125</v>
      </c>
      <c r="F81" s="80"/>
      <c r="G81" s="16"/>
      <c r="H81" s="6"/>
      <c r="I81" s="6"/>
      <c r="J81" s="6"/>
      <c r="K81" s="6"/>
      <c r="L81" s="6"/>
      <c r="M81" s="6"/>
    </row>
    <row r="82" spans="1:13" ht="15">
      <c r="A82" s="83" t="s">
        <v>77</v>
      </c>
      <c r="B82" s="80"/>
      <c r="C82" s="83" t="s">
        <v>78</v>
      </c>
      <c r="D82" s="80"/>
      <c r="E82" s="84">
        <v>42217</v>
      </c>
      <c r="F82" s="80"/>
      <c r="G82" s="16"/>
      <c r="H82" s="6"/>
      <c r="I82" s="6"/>
      <c r="J82" s="6"/>
      <c r="K82" s="6"/>
      <c r="L82" s="6"/>
      <c r="M82" s="6"/>
    </row>
    <row r="83" spans="1:13" ht="15">
      <c r="A83" s="83" t="s">
        <v>79</v>
      </c>
      <c r="B83" s="80"/>
      <c r="C83" s="83" t="s">
        <v>80</v>
      </c>
      <c r="D83" s="80"/>
      <c r="E83" s="84">
        <v>42339</v>
      </c>
      <c r="F83" s="80"/>
      <c r="G83" s="16"/>
      <c r="H83" s="6"/>
      <c r="I83" s="6"/>
      <c r="J83" s="6"/>
      <c r="K83" s="6"/>
      <c r="L83" s="6"/>
      <c r="M83" s="6"/>
    </row>
    <row r="84" spans="1:13" ht="15">
      <c r="A84" s="80"/>
      <c r="B84" s="80"/>
      <c r="C84" s="80"/>
      <c r="D84" s="80"/>
      <c r="E84" s="80"/>
      <c r="F84" s="80"/>
      <c r="G84" s="16"/>
      <c r="H84" s="6"/>
      <c r="I84" s="6"/>
      <c r="J84" s="6"/>
      <c r="K84" s="6"/>
      <c r="L84" s="6"/>
      <c r="M84" s="6"/>
    </row>
    <row r="85" spans="1:13" ht="15">
      <c r="A85" s="80"/>
      <c r="B85" s="80"/>
      <c r="C85" s="80"/>
      <c r="D85" s="80"/>
      <c r="E85" s="80"/>
      <c r="F85" s="80"/>
      <c r="G85" s="16"/>
      <c r="H85" s="6"/>
      <c r="I85" s="6"/>
      <c r="J85" s="6"/>
      <c r="K85" s="6"/>
      <c r="L85" s="6"/>
      <c r="M85" s="6"/>
    </row>
    <row r="86" spans="1:13" ht="15">
      <c r="A86" s="80"/>
      <c r="B86" s="80"/>
      <c r="C86" s="80"/>
      <c r="D86" s="80"/>
      <c r="E86" s="80"/>
      <c r="F86" s="80"/>
      <c r="G86" s="16"/>
      <c r="H86" s="6"/>
      <c r="I86" s="6"/>
      <c r="J86" s="6"/>
      <c r="K86" s="6"/>
      <c r="L86" s="6"/>
      <c r="M86" s="6"/>
    </row>
    <row r="87" spans="1:13" ht="15">
      <c r="A87" s="81"/>
      <c r="B87" s="81"/>
      <c r="C87" s="81"/>
      <c r="D87" s="81"/>
      <c r="E87" s="81"/>
      <c r="F87" s="81"/>
      <c r="G87" s="16"/>
      <c r="H87" s="6"/>
      <c r="I87" s="6"/>
      <c r="J87" s="6"/>
      <c r="K87" s="6"/>
      <c r="L87" s="6"/>
      <c r="M87" s="6"/>
    </row>
    <row r="88" spans="1:13" ht="15">
      <c r="A88" s="26"/>
      <c r="B88" s="26"/>
      <c r="C88" s="26"/>
      <c r="D88" s="26"/>
      <c r="E88" s="26"/>
      <c r="F88" s="26"/>
      <c r="G88" s="6"/>
      <c r="H88" s="6"/>
      <c r="I88" s="6"/>
      <c r="J88" s="6"/>
      <c r="K88" s="6"/>
      <c r="L88" s="6"/>
      <c r="M88" s="6"/>
    </row>
    <row r="89" spans="1:13" ht="20.100000000000001">
      <c r="A89" s="41" t="s">
        <v>81</v>
      </c>
      <c r="B89" s="6"/>
      <c r="C89" s="6"/>
      <c r="D89" s="6"/>
      <c r="E89" s="6"/>
      <c r="F89" s="6"/>
      <c r="G89" s="6"/>
      <c r="H89" s="6"/>
      <c r="I89" s="6"/>
      <c r="J89" s="6"/>
      <c r="K89" s="6"/>
      <c r="L89" s="6"/>
      <c r="M89" s="6"/>
    </row>
    <row r="90" spans="1:13" ht="36" customHeight="1">
      <c r="A90" s="62" t="s">
        <v>82</v>
      </c>
      <c r="B90" s="62"/>
      <c r="C90" s="62"/>
      <c r="D90" s="62"/>
      <c r="E90" s="62"/>
      <c r="F90" s="62"/>
      <c r="G90" s="6"/>
      <c r="H90" s="6"/>
      <c r="I90" s="6"/>
      <c r="J90" s="6"/>
      <c r="K90" s="6"/>
      <c r="L90" s="6"/>
      <c r="M90" s="6"/>
    </row>
    <row r="91" spans="1:13" ht="15">
      <c r="A91" s="6"/>
      <c r="B91" s="6"/>
      <c r="C91" s="6"/>
      <c r="D91" s="6"/>
      <c r="E91" s="6"/>
      <c r="F91" s="6"/>
      <c r="G91" s="6"/>
      <c r="H91" s="6"/>
      <c r="I91" s="6"/>
      <c r="J91" s="6"/>
      <c r="K91" s="6"/>
      <c r="L91" s="6"/>
      <c r="M91" s="6"/>
    </row>
    <row r="92" spans="1:13" ht="20.100000000000001">
      <c r="A92" s="82" t="s">
        <v>83</v>
      </c>
      <c r="B92" s="82"/>
      <c r="C92" s="42" t="s">
        <v>84</v>
      </c>
      <c r="D92" s="42" t="s">
        <v>85</v>
      </c>
      <c r="E92" s="82" t="s">
        <v>86</v>
      </c>
      <c r="F92" s="82"/>
      <c r="G92" s="6"/>
      <c r="H92" s="6"/>
      <c r="I92" s="6"/>
      <c r="J92" s="6"/>
      <c r="K92" s="6"/>
      <c r="L92" s="6"/>
      <c r="M92" s="6"/>
    </row>
    <row r="93" spans="1:13" ht="18">
      <c r="A93" s="27"/>
      <c r="B93" s="27"/>
      <c r="C93" s="27"/>
      <c r="D93" s="27"/>
      <c r="E93" s="27"/>
      <c r="F93" s="27"/>
      <c r="G93" s="6"/>
      <c r="H93" s="6"/>
      <c r="I93" s="6"/>
      <c r="J93" s="6"/>
      <c r="K93" s="6"/>
      <c r="L93" s="6"/>
      <c r="M93" s="6"/>
    </row>
    <row r="94" spans="1:13" ht="18">
      <c r="A94" s="71" t="s">
        <v>87</v>
      </c>
      <c r="B94" s="71"/>
      <c r="C94" s="71"/>
      <c r="D94" s="71"/>
      <c r="E94" s="71"/>
      <c r="F94" s="71"/>
      <c r="G94" s="6"/>
      <c r="H94" s="6"/>
      <c r="I94" s="6"/>
      <c r="J94" s="6"/>
      <c r="K94" s="6"/>
      <c r="L94" s="6"/>
      <c r="M94" s="6"/>
    </row>
    <row r="95" spans="1:13" ht="15">
      <c r="A95" s="79" t="s">
        <v>88</v>
      </c>
      <c r="B95" s="64"/>
      <c r="C95" s="43">
        <v>5000</v>
      </c>
      <c r="D95" s="44">
        <v>1</v>
      </c>
      <c r="E95" s="72">
        <f t="shared" ref="E95:E104" si="0">C95*D95</f>
        <v>5000</v>
      </c>
      <c r="F95" s="72"/>
      <c r="G95" s="16"/>
      <c r="H95" s="6"/>
      <c r="I95" s="6"/>
      <c r="J95" s="6"/>
      <c r="K95" s="6"/>
      <c r="L95" s="6"/>
      <c r="M95" s="6"/>
    </row>
    <row r="96" spans="1:13" ht="15">
      <c r="A96" s="64" t="s">
        <v>89</v>
      </c>
      <c r="B96" s="64"/>
      <c r="C96" s="43">
        <v>4000</v>
      </c>
      <c r="D96" s="45">
        <v>1</v>
      </c>
      <c r="E96" s="65">
        <f t="shared" si="0"/>
        <v>4000</v>
      </c>
      <c r="F96" s="66"/>
      <c r="G96" s="16"/>
      <c r="H96" s="6"/>
      <c r="I96" s="6"/>
      <c r="J96" s="6"/>
      <c r="K96" s="6"/>
      <c r="L96" s="6"/>
      <c r="M96" s="6"/>
    </row>
    <row r="97" spans="1:13" ht="15">
      <c r="A97" s="79" t="s">
        <v>90</v>
      </c>
      <c r="B97" s="64"/>
      <c r="C97" s="43">
        <v>3000</v>
      </c>
      <c r="D97" s="45">
        <v>1</v>
      </c>
      <c r="E97" s="65">
        <f t="shared" si="0"/>
        <v>3000</v>
      </c>
      <c r="F97" s="66"/>
      <c r="G97" s="16"/>
      <c r="H97" s="6"/>
      <c r="I97" s="6"/>
      <c r="J97" s="6"/>
      <c r="K97" s="6"/>
      <c r="L97" s="6"/>
      <c r="M97" s="6"/>
    </row>
    <row r="98" spans="1:13" ht="15">
      <c r="A98" s="79" t="s">
        <v>91</v>
      </c>
      <c r="B98" s="64"/>
      <c r="C98" s="43">
        <v>700</v>
      </c>
      <c r="D98" s="45">
        <v>3</v>
      </c>
      <c r="E98" s="65">
        <f t="shared" si="0"/>
        <v>2100</v>
      </c>
      <c r="F98" s="66"/>
      <c r="G98" s="16"/>
      <c r="H98" s="6"/>
      <c r="I98" s="6"/>
      <c r="J98" s="6"/>
      <c r="K98" s="6"/>
      <c r="L98" s="6"/>
      <c r="M98" s="6"/>
    </row>
    <row r="99" spans="1:13" ht="15">
      <c r="A99" s="64"/>
      <c r="B99" s="64"/>
      <c r="C99" s="43"/>
      <c r="D99" s="45"/>
      <c r="E99" s="65">
        <f t="shared" si="0"/>
        <v>0</v>
      </c>
      <c r="F99" s="66"/>
      <c r="G99" s="16"/>
      <c r="H99" s="6"/>
      <c r="I99" s="6"/>
      <c r="J99" s="6"/>
      <c r="K99" s="6"/>
      <c r="L99" s="6"/>
      <c r="M99" s="6"/>
    </row>
    <row r="100" spans="1:13" ht="15">
      <c r="A100" s="77" t="s">
        <v>92</v>
      </c>
      <c r="B100" s="78"/>
      <c r="C100" s="43"/>
      <c r="D100" s="45"/>
      <c r="E100" s="65">
        <f t="shared" si="0"/>
        <v>0</v>
      </c>
      <c r="F100" s="66"/>
      <c r="G100" s="16"/>
      <c r="H100" s="6"/>
      <c r="I100" s="6"/>
      <c r="J100" s="6"/>
      <c r="K100" s="6"/>
      <c r="L100" s="6"/>
      <c r="M100" s="6"/>
    </row>
    <row r="101" spans="1:13" ht="15">
      <c r="A101" s="64"/>
      <c r="B101" s="64"/>
      <c r="C101" s="43"/>
      <c r="D101" s="45"/>
      <c r="E101" s="65">
        <f t="shared" si="0"/>
        <v>0</v>
      </c>
      <c r="F101" s="66"/>
      <c r="G101" s="16"/>
      <c r="H101" s="6"/>
      <c r="I101" s="6"/>
      <c r="J101" s="6"/>
      <c r="K101" s="6"/>
      <c r="L101" s="6"/>
      <c r="M101" s="6"/>
    </row>
    <row r="102" spans="1:13" ht="15">
      <c r="A102" s="64"/>
      <c r="B102" s="64"/>
      <c r="C102" s="43"/>
      <c r="D102" s="45"/>
      <c r="E102" s="65">
        <f t="shared" si="0"/>
        <v>0</v>
      </c>
      <c r="F102" s="66"/>
      <c r="G102" s="16"/>
      <c r="H102" s="6"/>
      <c r="I102" s="6"/>
      <c r="J102" s="6"/>
      <c r="K102" s="6"/>
      <c r="L102" s="6"/>
      <c r="M102" s="6"/>
    </row>
    <row r="103" spans="1:13" ht="15">
      <c r="A103" s="64"/>
      <c r="B103" s="64"/>
      <c r="C103" s="43"/>
      <c r="D103" s="45"/>
      <c r="E103" s="65">
        <f t="shared" si="0"/>
        <v>0</v>
      </c>
      <c r="F103" s="66"/>
      <c r="G103" s="16"/>
      <c r="H103" s="6"/>
      <c r="I103" s="6"/>
      <c r="J103" s="6"/>
      <c r="K103" s="6"/>
      <c r="L103" s="6"/>
      <c r="M103" s="6"/>
    </row>
    <row r="104" spans="1:13" ht="22.5" customHeight="1" thickBot="1">
      <c r="A104" s="64"/>
      <c r="B104" s="64"/>
      <c r="C104" s="43"/>
      <c r="D104" s="45"/>
      <c r="E104" s="73">
        <f t="shared" si="0"/>
        <v>0</v>
      </c>
      <c r="F104" s="74"/>
      <c r="G104" s="16"/>
      <c r="H104" s="6"/>
      <c r="I104" s="6"/>
      <c r="J104" s="6"/>
      <c r="K104" s="6"/>
      <c r="L104" s="6"/>
      <c r="M104" s="6"/>
    </row>
    <row r="105" spans="1:13" ht="15.95" thickBot="1">
      <c r="A105" s="26"/>
      <c r="B105" s="26"/>
      <c r="C105" s="26"/>
      <c r="D105" s="46" t="s">
        <v>93</v>
      </c>
      <c r="E105" s="75">
        <f>SUM(E95:F104)</f>
        <v>14100</v>
      </c>
      <c r="F105" s="76"/>
      <c r="G105" s="10"/>
      <c r="H105" s="6"/>
      <c r="I105" s="6"/>
      <c r="J105" s="6"/>
      <c r="K105" s="6"/>
      <c r="L105" s="6"/>
      <c r="M105" s="6"/>
    </row>
    <row r="106" spans="1:13" ht="15">
      <c r="A106" s="6"/>
      <c r="B106" s="6"/>
      <c r="C106" s="6"/>
      <c r="D106" s="28"/>
      <c r="E106" s="47"/>
      <c r="F106" s="47"/>
      <c r="G106" s="6"/>
      <c r="H106" s="6"/>
      <c r="I106" s="6"/>
      <c r="J106" s="6"/>
      <c r="K106" s="6"/>
      <c r="L106" s="6"/>
      <c r="M106" s="6"/>
    </row>
    <row r="107" spans="1:13" ht="18">
      <c r="A107" s="71" t="s">
        <v>94</v>
      </c>
      <c r="B107" s="71"/>
      <c r="C107" s="71"/>
      <c r="D107" s="71"/>
      <c r="E107" s="71"/>
      <c r="F107" s="71"/>
      <c r="G107" s="6"/>
      <c r="H107" s="6"/>
      <c r="I107" s="6"/>
      <c r="J107" s="6"/>
      <c r="K107" s="6"/>
      <c r="L107" s="6"/>
      <c r="M107" s="6"/>
    </row>
    <row r="108" spans="1:13" ht="15">
      <c r="A108" s="64"/>
      <c r="B108" s="64"/>
      <c r="C108" s="43"/>
      <c r="D108" s="45"/>
      <c r="E108" s="72">
        <f t="shared" ref="E108:E117" si="1">C108*D108</f>
        <v>0</v>
      </c>
      <c r="F108" s="72"/>
      <c r="G108" s="16"/>
      <c r="H108" s="6"/>
      <c r="I108" s="6"/>
      <c r="J108" s="6"/>
      <c r="K108" s="6"/>
      <c r="L108" s="6"/>
      <c r="M108" s="6"/>
    </row>
    <row r="109" spans="1:13" ht="15">
      <c r="A109" s="64"/>
      <c r="B109" s="64"/>
      <c r="C109" s="43"/>
      <c r="D109" s="45"/>
      <c r="E109" s="65">
        <f t="shared" si="1"/>
        <v>0</v>
      </c>
      <c r="F109" s="66"/>
      <c r="G109" s="16"/>
      <c r="H109" s="6"/>
      <c r="I109" s="6"/>
      <c r="J109" s="6"/>
      <c r="K109" s="6"/>
      <c r="L109" s="6"/>
      <c r="M109" s="6"/>
    </row>
    <row r="110" spans="1:13" ht="15">
      <c r="A110" s="64"/>
      <c r="B110" s="64"/>
      <c r="C110" s="43"/>
      <c r="D110" s="45"/>
      <c r="E110" s="65">
        <f t="shared" si="1"/>
        <v>0</v>
      </c>
      <c r="F110" s="66"/>
      <c r="G110" s="16"/>
      <c r="H110" s="6"/>
      <c r="I110" s="6"/>
      <c r="J110" s="6"/>
      <c r="K110" s="6"/>
      <c r="L110" s="6"/>
      <c r="M110" s="6"/>
    </row>
    <row r="111" spans="1:13" ht="15">
      <c r="A111" s="64"/>
      <c r="B111" s="64"/>
      <c r="C111" s="43"/>
      <c r="D111" s="45"/>
      <c r="E111" s="65">
        <f t="shared" si="1"/>
        <v>0</v>
      </c>
      <c r="F111" s="66"/>
      <c r="G111" s="16"/>
      <c r="H111" s="6"/>
      <c r="I111" s="6"/>
      <c r="J111" s="6"/>
      <c r="K111" s="6"/>
      <c r="L111" s="6"/>
      <c r="M111" s="6"/>
    </row>
    <row r="112" spans="1:13" ht="15">
      <c r="A112" s="64"/>
      <c r="B112" s="64"/>
      <c r="C112" s="43"/>
      <c r="D112" s="45"/>
      <c r="E112" s="65">
        <f t="shared" si="1"/>
        <v>0</v>
      </c>
      <c r="F112" s="66"/>
      <c r="G112" s="16"/>
      <c r="H112" s="6"/>
      <c r="I112" s="6"/>
      <c r="J112" s="6"/>
      <c r="K112" s="6"/>
      <c r="L112" s="6"/>
      <c r="M112" s="6"/>
    </row>
    <row r="113" spans="1:13" ht="15">
      <c r="A113" s="64"/>
      <c r="B113" s="64"/>
      <c r="C113" s="43"/>
      <c r="D113" s="45"/>
      <c r="E113" s="65">
        <f t="shared" si="1"/>
        <v>0</v>
      </c>
      <c r="F113" s="66"/>
      <c r="G113" s="16"/>
      <c r="H113" s="6"/>
      <c r="I113" s="6"/>
      <c r="J113" s="6"/>
      <c r="K113" s="6"/>
      <c r="L113" s="6"/>
      <c r="M113" s="6"/>
    </row>
    <row r="114" spans="1:13" ht="15">
      <c r="A114" s="64"/>
      <c r="B114" s="64"/>
      <c r="C114" s="43"/>
      <c r="D114" s="45"/>
      <c r="E114" s="65">
        <f t="shared" si="1"/>
        <v>0</v>
      </c>
      <c r="F114" s="66"/>
      <c r="G114" s="16"/>
      <c r="H114" s="6"/>
      <c r="I114" s="6"/>
      <c r="J114" s="6"/>
      <c r="K114" s="6"/>
      <c r="L114" s="6"/>
      <c r="M114" s="6"/>
    </row>
    <row r="115" spans="1:13" ht="15">
      <c r="A115" s="64"/>
      <c r="B115" s="64"/>
      <c r="C115" s="43"/>
      <c r="D115" s="45"/>
      <c r="E115" s="65">
        <f t="shared" si="1"/>
        <v>0</v>
      </c>
      <c r="F115" s="66"/>
      <c r="G115" s="16"/>
      <c r="H115" s="6"/>
      <c r="I115" s="6"/>
      <c r="J115" s="6"/>
      <c r="K115" s="6"/>
      <c r="L115" s="6"/>
      <c r="M115" s="6"/>
    </row>
    <row r="116" spans="1:13" ht="15">
      <c r="A116" s="64"/>
      <c r="B116" s="64"/>
      <c r="C116" s="43"/>
      <c r="D116" s="45"/>
      <c r="E116" s="65">
        <f t="shared" si="1"/>
        <v>0</v>
      </c>
      <c r="F116" s="66"/>
      <c r="G116" s="16"/>
      <c r="H116" s="6"/>
      <c r="I116" s="6"/>
      <c r="J116" s="6"/>
      <c r="K116" s="6"/>
      <c r="L116" s="6"/>
      <c r="M116" s="6"/>
    </row>
    <row r="117" spans="1:13" ht="22.5" customHeight="1">
      <c r="A117" s="64"/>
      <c r="B117" s="64"/>
      <c r="C117" s="43"/>
      <c r="D117" s="45"/>
      <c r="E117" s="65">
        <f t="shared" si="1"/>
        <v>0</v>
      </c>
      <c r="F117" s="66"/>
      <c r="G117" s="16"/>
      <c r="H117" s="6"/>
      <c r="I117" s="6"/>
      <c r="J117" s="6"/>
      <c r="K117" s="6"/>
      <c r="L117" s="6"/>
      <c r="M117" s="6"/>
    </row>
    <row r="118" spans="1:13" ht="22.5" customHeight="1" thickBot="1">
      <c r="A118" s="37"/>
      <c r="B118" s="37"/>
      <c r="C118" s="48"/>
      <c r="D118" s="46" t="s">
        <v>93</v>
      </c>
      <c r="E118" s="67">
        <f>SUM(E108:F117)</f>
        <v>0</v>
      </c>
      <c r="F118" s="68"/>
      <c r="G118" s="10"/>
      <c r="H118" s="6"/>
      <c r="I118" s="6"/>
      <c r="J118" s="6"/>
      <c r="K118" s="6"/>
      <c r="L118" s="6"/>
      <c r="M118" s="6"/>
    </row>
    <row r="119" spans="1:13" ht="22.5" customHeight="1">
      <c r="A119" s="49"/>
      <c r="B119" s="49"/>
      <c r="C119" s="50"/>
      <c r="D119" s="28"/>
      <c r="E119" s="47"/>
      <c r="F119" s="47"/>
      <c r="G119" s="6"/>
      <c r="H119" s="6"/>
      <c r="I119" s="6"/>
      <c r="J119" s="6"/>
      <c r="K119" s="6"/>
      <c r="L119" s="6"/>
      <c r="M119" s="6"/>
    </row>
    <row r="120" spans="1:13" ht="18">
      <c r="A120" s="71" t="s">
        <v>95</v>
      </c>
      <c r="B120" s="71"/>
      <c r="C120" s="71"/>
      <c r="D120" s="71"/>
      <c r="E120" s="71"/>
      <c r="F120" s="71"/>
      <c r="G120" s="6"/>
      <c r="H120" s="6"/>
      <c r="I120" s="6"/>
      <c r="J120" s="6"/>
      <c r="K120" s="6"/>
      <c r="L120" s="6"/>
      <c r="M120" s="6"/>
    </row>
    <row r="121" spans="1:13" ht="15">
      <c r="A121" s="64"/>
      <c r="B121" s="64"/>
      <c r="C121" s="43"/>
      <c r="D121" s="45"/>
      <c r="E121" s="72">
        <f t="shared" ref="E121:E130" si="2">C121*D121</f>
        <v>0</v>
      </c>
      <c r="F121" s="72"/>
      <c r="G121" s="16"/>
      <c r="H121" s="6"/>
      <c r="I121" s="6"/>
      <c r="J121" s="6"/>
      <c r="K121" s="6"/>
      <c r="L121" s="6"/>
      <c r="M121" s="6"/>
    </row>
    <row r="122" spans="1:13" ht="15">
      <c r="A122" s="64"/>
      <c r="B122" s="64"/>
      <c r="C122" s="43"/>
      <c r="D122" s="45"/>
      <c r="E122" s="65">
        <f t="shared" si="2"/>
        <v>0</v>
      </c>
      <c r="F122" s="66"/>
      <c r="G122" s="16"/>
      <c r="H122" s="6"/>
      <c r="I122" s="6"/>
      <c r="J122" s="6"/>
      <c r="K122" s="6"/>
      <c r="L122" s="6"/>
      <c r="M122" s="6"/>
    </row>
    <row r="123" spans="1:13" ht="15">
      <c r="A123" s="64"/>
      <c r="B123" s="64"/>
      <c r="C123" s="43"/>
      <c r="D123" s="45"/>
      <c r="E123" s="65">
        <f t="shared" si="2"/>
        <v>0</v>
      </c>
      <c r="F123" s="66"/>
      <c r="G123" s="16"/>
      <c r="H123" s="6"/>
      <c r="I123" s="6"/>
      <c r="J123" s="6"/>
      <c r="K123" s="6"/>
      <c r="L123" s="6"/>
      <c r="M123" s="6"/>
    </row>
    <row r="124" spans="1:13" ht="15">
      <c r="A124" s="64"/>
      <c r="B124" s="64"/>
      <c r="C124" s="43"/>
      <c r="D124" s="45"/>
      <c r="E124" s="65">
        <f t="shared" si="2"/>
        <v>0</v>
      </c>
      <c r="F124" s="66"/>
      <c r="G124" s="16"/>
      <c r="H124" s="6"/>
      <c r="I124" s="6"/>
      <c r="J124" s="6"/>
      <c r="K124" s="6"/>
      <c r="L124" s="6"/>
      <c r="M124" s="6"/>
    </row>
    <row r="125" spans="1:13" ht="15">
      <c r="A125" s="64"/>
      <c r="B125" s="64"/>
      <c r="C125" s="43"/>
      <c r="D125" s="45"/>
      <c r="E125" s="65">
        <f t="shared" si="2"/>
        <v>0</v>
      </c>
      <c r="F125" s="66"/>
      <c r="G125" s="16"/>
      <c r="H125" s="6"/>
      <c r="I125" s="6"/>
      <c r="J125" s="6"/>
      <c r="K125" s="6"/>
      <c r="L125" s="6"/>
      <c r="M125" s="6"/>
    </row>
    <row r="126" spans="1:13" ht="15">
      <c r="A126" s="64"/>
      <c r="B126" s="64"/>
      <c r="C126" s="43"/>
      <c r="D126" s="45"/>
      <c r="E126" s="65">
        <f t="shared" si="2"/>
        <v>0</v>
      </c>
      <c r="F126" s="66"/>
      <c r="G126" s="16"/>
      <c r="H126" s="6"/>
      <c r="I126" s="6"/>
      <c r="J126" s="6"/>
      <c r="K126" s="6"/>
      <c r="L126" s="6"/>
      <c r="M126" s="6"/>
    </row>
    <row r="127" spans="1:13" ht="15">
      <c r="A127" s="64"/>
      <c r="B127" s="64"/>
      <c r="C127" s="43"/>
      <c r="D127" s="45"/>
      <c r="E127" s="65">
        <f t="shared" si="2"/>
        <v>0</v>
      </c>
      <c r="F127" s="66"/>
      <c r="G127" s="16"/>
      <c r="H127" s="6"/>
      <c r="I127" s="6"/>
      <c r="J127" s="6"/>
      <c r="K127" s="6"/>
      <c r="L127" s="6"/>
      <c r="M127" s="6"/>
    </row>
    <row r="128" spans="1:13" ht="15">
      <c r="A128" s="64"/>
      <c r="B128" s="64"/>
      <c r="C128" s="43"/>
      <c r="D128" s="45"/>
      <c r="E128" s="65">
        <f t="shared" si="2"/>
        <v>0</v>
      </c>
      <c r="F128" s="66"/>
      <c r="G128" s="16"/>
      <c r="H128" s="6"/>
      <c r="I128" s="6"/>
      <c r="J128" s="6"/>
      <c r="K128" s="6"/>
      <c r="L128" s="6"/>
      <c r="M128" s="6"/>
    </row>
    <row r="129" spans="1:13" ht="15">
      <c r="A129" s="64"/>
      <c r="B129" s="64"/>
      <c r="C129" s="43"/>
      <c r="D129" s="45"/>
      <c r="E129" s="65">
        <f t="shared" si="2"/>
        <v>0</v>
      </c>
      <c r="F129" s="66"/>
      <c r="G129" s="16"/>
      <c r="H129" s="6"/>
      <c r="I129" s="6"/>
      <c r="J129" s="6"/>
      <c r="K129" s="6"/>
      <c r="L129" s="6"/>
      <c r="M129" s="6"/>
    </row>
    <row r="130" spans="1:13" ht="22.5" customHeight="1">
      <c r="A130" s="64"/>
      <c r="B130" s="64"/>
      <c r="C130" s="43"/>
      <c r="D130" s="45"/>
      <c r="E130" s="65">
        <f t="shared" si="2"/>
        <v>0</v>
      </c>
      <c r="F130" s="66"/>
      <c r="G130" s="16"/>
      <c r="H130" s="6"/>
      <c r="I130" s="6"/>
      <c r="J130" s="6"/>
      <c r="K130" s="6"/>
      <c r="L130" s="6"/>
      <c r="M130" s="6"/>
    </row>
    <row r="131" spans="1:13" ht="22.5" customHeight="1" thickBot="1">
      <c r="A131" s="37"/>
      <c r="B131" s="37"/>
      <c r="C131" s="48"/>
      <c r="D131" s="46" t="s">
        <v>93</v>
      </c>
      <c r="E131" s="67">
        <f>SUM(E121:F130)</f>
        <v>0</v>
      </c>
      <c r="F131" s="68"/>
      <c r="G131" s="10"/>
      <c r="H131" s="6"/>
      <c r="I131" s="6"/>
      <c r="J131" s="6"/>
      <c r="K131" s="6"/>
      <c r="L131" s="6"/>
      <c r="M131" s="6"/>
    </row>
    <row r="132" spans="1:13" ht="22.5" customHeight="1">
      <c r="A132" s="49"/>
      <c r="B132" s="49"/>
      <c r="C132" s="50"/>
      <c r="D132" s="28"/>
      <c r="E132" s="47"/>
      <c r="F132" s="47"/>
      <c r="G132" s="6"/>
      <c r="H132" s="6"/>
      <c r="I132" s="6"/>
      <c r="J132" s="6"/>
      <c r="K132" s="6"/>
      <c r="L132" s="6"/>
      <c r="M132" s="6"/>
    </row>
    <row r="133" spans="1:13" ht="18">
      <c r="A133" s="71" t="s">
        <v>96</v>
      </c>
      <c r="B133" s="71"/>
      <c r="C133" s="71"/>
      <c r="D133" s="71"/>
      <c r="E133" s="71"/>
      <c r="F133" s="71"/>
      <c r="G133" s="6"/>
      <c r="H133" s="6"/>
      <c r="I133" s="6"/>
      <c r="J133" s="6"/>
      <c r="K133" s="6"/>
      <c r="L133" s="6"/>
      <c r="M133" s="6"/>
    </row>
    <row r="134" spans="1:13" ht="15">
      <c r="A134" s="64"/>
      <c r="B134" s="64"/>
      <c r="C134" s="43"/>
      <c r="D134" s="45"/>
      <c r="E134" s="72">
        <f t="shared" ref="E134:E143" si="3">C134*D134</f>
        <v>0</v>
      </c>
      <c r="F134" s="72"/>
      <c r="G134" s="16"/>
      <c r="H134" s="6"/>
      <c r="I134" s="6"/>
      <c r="J134" s="6"/>
      <c r="K134" s="6"/>
      <c r="L134" s="6"/>
      <c r="M134" s="6"/>
    </row>
    <row r="135" spans="1:13" ht="15">
      <c r="A135" s="64"/>
      <c r="B135" s="64"/>
      <c r="C135" s="43"/>
      <c r="D135" s="45"/>
      <c r="E135" s="65">
        <f t="shared" si="3"/>
        <v>0</v>
      </c>
      <c r="F135" s="66"/>
      <c r="G135" s="16"/>
      <c r="H135" s="6"/>
      <c r="I135" s="6"/>
      <c r="J135" s="6"/>
      <c r="K135" s="6"/>
      <c r="L135" s="6"/>
      <c r="M135" s="6"/>
    </row>
    <row r="136" spans="1:13" ht="15">
      <c r="A136" s="64"/>
      <c r="B136" s="64"/>
      <c r="C136" s="43"/>
      <c r="D136" s="45"/>
      <c r="E136" s="65">
        <f t="shared" si="3"/>
        <v>0</v>
      </c>
      <c r="F136" s="66"/>
      <c r="G136" s="16"/>
      <c r="H136" s="6"/>
      <c r="I136" s="6"/>
      <c r="J136" s="6"/>
      <c r="K136" s="6"/>
      <c r="L136" s="6"/>
      <c r="M136" s="6"/>
    </row>
    <row r="137" spans="1:13" ht="15">
      <c r="A137" s="64"/>
      <c r="B137" s="64"/>
      <c r="C137" s="43"/>
      <c r="D137" s="45"/>
      <c r="E137" s="65">
        <f t="shared" si="3"/>
        <v>0</v>
      </c>
      <c r="F137" s="66"/>
      <c r="G137" s="16"/>
      <c r="H137" s="6"/>
      <c r="I137" s="6"/>
      <c r="J137" s="6"/>
      <c r="K137" s="6"/>
      <c r="L137" s="6"/>
      <c r="M137" s="6"/>
    </row>
    <row r="138" spans="1:13" ht="15">
      <c r="A138" s="64"/>
      <c r="B138" s="64"/>
      <c r="C138" s="43"/>
      <c r="D138" s="45"/>
      <c r="E138" s="65">
        <f t="shared" si="3"/>
        <v>0</v>
      </c>
      <c r="F138" s="66"/>
      <c r="G138" s="16"/>
      <c r="H138" s="6"/>
      <c r="I138" s="6"/>
      <c r="J138" s="6"/>
      <c r="K138" s="6"/>
      <c r="L138" s="6"/>
      <c r="M138" s="6"/>
    </row>
    <row r="139" spans="1:13" ht="15">
      <c r="A139" s="64"/>
      <c r="B139" s="64"/>
      <c r="C139" s="43"/>
      <c r="D139" s="45"/>
      <c r="E139" s="65">
        <f t="shared" si="3"/>
        <v>0</v>
      </c>
      <c r="F139" s="66"/>
      <c r="G139" s="16"/>
      <c r="H139" s="6"/>
      <c r="I139" s="6"/>
      <c r="J139" s="6"/>
      <c r="K139" s="6"/>
      <c r="L139" s="6"/>
      <c r="M139" s="6"/>
    </row>
    <row r="140" spans="1:13" ht="15">
      <c r="A140" s="64"/>
      <c r="B140" s="64"/>
      <c r="C140" s="43"/>
      <c r="D140" s="45"/>
      <c r="E140" s="65">
        <f t="shared" si="3"/>
        <v>0</v>
      </c>
      <c r="F140" s="66"/>
      <c r="G140" s="16"/>
      <c r="H140" s="6"/>
      <c r="I140" s="6"/>
      <c r="J140" s="6"/>
      <c r="K140" s="6"/>
      <c r="L140" s="6"/>
      <c r="M140" s="6"/>
    </row>
    <row r="141" spans="1:13" ht="15">
      <c r="A141" s="64"/>
      <c r="B141" s="64"/>
      <c r="C141" s="43"/>
      <c r="D141" s="45"/>
      <c r="E141" s="65">
        <f t="shared" si="3"/>
        <v>0</v>
      </c>
      <c r="F141" s="66"/>
      <c r="G141" s="16"/>
      <c r="H141" s="6"/>
      <c r="I141" s="6"/>
      <c r="J141" s="6"/>
      <c r="K141" s="6"/>
      <c r="L141" s="6"/>
      <c r="M141" s="6"/>
    </row>
    <row r="142" spans="1:13" ht="15">
      <c r="A142" s="64"/>
      <c r="B142" s="64"/>
      <c r="C142" s="43"/>
      <c r="D142" s="45"/>
      <c r="E142" s="65">
        <f t="shared" si="3"/>
        <v>0</v>
      </c>
      <c r="F142" s="66"/>
      <c r="G142" s="16"/>
      <c r="H142" s="6"/>
      <c r="I142" s="6"/>
      <c r="J142" s="6"/>
      <c r="K142" s="6"/>
      <c r="L142" s="6"/>
      <c r="M142" s="6"/>
    </row>
    <row r="143" spans="1:13" ht="22.5" customHeight="1">
      <c r="A143" s="64"/>
      <c r="B143" s="64"/>
      <c r="C143" s="43"/>
      <c r="D143" s="45"/>
      <c r="E143" s="65">
        <f t="shared" si="3"/>
        <v>0</v>
      </c>
      <c r="F143" s="66"/>
      <c r="G143" s="16"/>
      <c r="H143" s="6"/>
      <c r="I143" s="6"/>
      <c r="J143" s="6"/>
      <c r="K143" s="6"/>
      <c r="L143" s="6"/>
      <c r="M143" s="6"/>
    </row>
    <row r="144" spans="1:13" ht="22.5" customHeight="1" thickBot="1">
      <c r="A144" s="37"/>
      <c r="B144" s="37"/>
      <c r="C144" s="48"/>
      <c r="D144" s="46" t="s">
        <v>93</v>
      </c>
      <c r="E144" s="67">
        <f>SUM(E134:F143)</f>
        <v>0</v>
      </c>
      <c r="F144" s="68"/>
      <c r="G144" s="10"/>
      <c r="H144" s="6"/>
      <c r="I144" s="6"/>
      <c r="J144" s="6"/>
      <c r="K144" s="6"/>
      <c r="L144" s="6"/>
      <c r="M144" s="6"/>
    </row>
    <row r="145" spans="1:13" ht="22.5" customHeight="1">
      <c r="A145" s="49"/>
      <c r="B145" s="49"/>
      <c r="C145" s="50"/>
      <c r="D145" s="28"/>
      <c r="E145" s="47"/>
      <c r="F145" s="47"/>
      <c r="G145" s="6"/>
      <c r="H145" s="6"/>
      <c r="I145" s="6"/>
      <c r="J145" s="6"/>
      <c r="K145" s="6"/>
      <c r="L145" s="6"/>
      <c r="M145" s="6"/>
    </row>
    <row r="146" spans="1:13" ht="18">
      <c r="A146" s="71" t="s">
        <v>97</v>
      </c>
      <c r="B146" s="71"/>
      <c r="C146" s="71"/>
      <c r="D146" s="71"/>
      <c r="E146" s="71"/>
      <c r="F146" s="71"/>
      <c r="G146" s="6"/>
      <c r="H146" s="6"/>
      <c r="I146" s="6"/>
      <c r="J146" s="6"/>
      <c r="K146" s="6"/>
      <c r="L146" s="6"/>
      <c r="M146" s="6"/>
    </row>
    <row r="147" spans="1:13" ht="15">
      <c r="A147" s="64"/>
      <c r="B147" s="64"/>
      <c r="C147" s="43"/>
      <c r="D147" s="45"/>
      <c r="E147" s="72">
        <f t="shared" ref="E147:E156" si="4">C147*D147</f>
        <v>0</v>
      </c>
      <c r="F147" s="72"/>
      <c r="G147" s="16"/>
      <c r="H147" s="6"/>
      <c r="I147" s="6"/>
      <c r="J147" s="6"/>
      <c r="K147" s="6"/>
      <c r="L147" s="6"/>
      <c r="M147" s="6"/>
    </row>
    <row r="148" spans="1:13" ht="15">
      <c r="A148" s="64"/>
      <c r="B148" s="64"/>
      <c r="C148" s="43"/>
      <c r="D148" s="45"/>
      <c r="E148" s="65">
        <f t="shared" si="4"/>
        <v>0</v>
      </c>
      <c r="F148" s="66"/>
      <c r="G148" s="16"/>
      <c r="H148" s="6"/>
      <c r="I148" s="6"/>
      <c r="J148" s="6"/>
      <c r="K148" s="6"/>
      <c r="L148" s="6"/>
      <c r="M148" s="6"/>
    </row>
    <row r="149" spans="1:13" ht="15">
      <c r="A149" s="64"/>
      <c r="B149" s="64"/>
      <c r="C149" s="43"/>
      <c r="D149" s="45"/>
      <c r="E149" s="65">
        <f t="shared" si="4"/>
        <v>0</v>
      </c>
      <c r="F149" s="66"/>
      <c r="G149" s="16"/>
      <c r="H149" s="6"/>
      <c r="I149" s="6"/>
      <c r="J149" s="6"/>
      <c r="K149" s="6"/>
      <c r="L149" s="6"/>
      <c r="M149" s="6"/>
    </row>
    <row r="150" spans="1:13" ht="15">
      <c r="A150" s="64"/>
      <c r="B150" s="64"/>
      <c r="C150" s="43"/>
      <c r="D150" s="45"/>
      <c r="E150" s="65">
        <f t="shared" si="4"/>
        <v>0</v>
      </c>
      <c r="F150" s="66"/>
      <c r="G150" s="16"/>
      <c r="H150" s="6"/>
      <c r="I150" s="6"/>
      <c r="J150" s="6"/>
      <c r="K150" s="6"/>
      <c r="L150" s="6"/>
      <c r="M150" s="6"/>
    </row>
    <row r="151" spans="1:13" ht="15">
      <c r="A151" s="64"/>
      <c r="B151" s="64"/>
      <c r="C151" s="43"/>
      <c r="D151" s="45"/>
      <c r="E151" s="65">
        <f t="shared" si="4"/>
        <v>0</v>
      </c>
      <c r="F151" s="66"/>
      <c r="G151" s="16"/>
      <c r="H151" s="6"/>
      <c r="I151" s="6"/>
      <c r="J151" s="6"/>
      <c r="K151" s="6"/>
      <c r="L151" s="6"/>
      <c r="M151" s="6"/>
    </row>
    <row r="152" spans="1:13" ht="15">
      <c r="A152" s="64"/>
      <c r="B152" s="64"/>
      <c r="C152" s="43"/>
      <c r="D152" s="45"/>
      <c r="E152" s="65">
        <f t="shared" si="4"/>
        <v>0</v>
      </c>
      <c r="F152" s="66"/>
      <c r="G152" s="16"/>
      <c r="H152" s="6"/>
      <c r="I152" s="6"/>
      <c r="J152" s="6"/>
      <c r="K152" s="6"/>
      <c r="L152" s="6"/>
      <c r="M152" s="6"/>
    </row>
    <row r="153" spans="1:13" ht="15">
      <c r="A153" s="64"/>
      <c r="B153" s="64"/>
      <c r="C153" s="43"/>
      <c r="D153" s="45"/>
      <c r="E153" s="65">
        <f t="shared" si="4"/>
        <v>0</v>
      </c>
      <c r="F153" s="66"/>
      <c r="G153" s="16"/>
      <c r="H153" s="6"/>
      <c r="I153" s="6"/>
      <c r="J153" s="6"/>
      <c r="K153" s="6"/>
      <c r="L153" s="6"/>
      <c r="M153" s="6"/>
    </row>
    <row r="154" spans="1:13" ht="15">
      <c r="A154" s="64"/>
      <c r="B154" s="64"/>
      <c r="C154" s="43"/>
      <c r="D154" s="45"/>
      <c r="E154" s="65">
        <f t="shared" si="4"/>
        <v>0</v>
      </c>
      <c r="F154" s="66"/>
      <c r="G154" s="16"/>
      <c r="H154" s="6"/>
      <c r="I154" s="6"/>
      <c r="J154" s="6"/>
      <c r="K154" s="6"/>
      <c r="L154" s="6"/>
      <c r="M154" s="6"/>
    </row>
    <row r="155" spans="1:13" ht="15">
      <c r="A155" s="64"/>
      <c r="B155" s="64"/>
      <c r="C155" s="43"/>
      <c r="D155" s="45"/>
      <c r="E155" s="65">
        <f t="shared" si="4"/>
        <v>0</v>
      </c>
      <c r="F155" s="66"/>
      <c r="G155" s="16"/>
      <c r="H155" s="6"/>
      <c r="I155" s="6"/>
      <c r="J155" s="6"/>
      <c r="K155" s="6"/>
      <c r="L155" s="6"/>
      <c r="M155" s="6"/>
    </row>
    <row r="156" spans="1:13" ht="22.5" customHeight="1">
      <c r="A156" s="64"/>
      <c r="B156" s="64"/>
      <c r="C156" s="43"/>
      <c r="D156" s="45"/>
      <c r="E156" s="65">
        <f t="shared" si="4"/>
        <v>0</v>
      </c>
      <c r="F156" s="66"/>
      <c r="G156" s="16"/>
      <c r="H156" s="6"/>
      <c r="I156" s="6"/>
      <c r="J156" s="6"/>
      <c r="K156" s="6"/>
      <c r="L156" s="6"/>
      <c r="M156" s="6"/>
    </row>
    <row r="157" spans="1:13" ht="22.5" customHeight="1" thickBot="1">
      <c r="A157" s="37"/>
      <c r="B157" s="37"/>
      <c r="C157" s="48"/>
      <c r="D157" s="46" t="s">
        <v>93</v>
      </c>
      <c r="E157" s="67">
        <f>SUM(E147:F156)</f>
        <v>0</v>
      </c>
      <c r="F157" s="68"/>
      <c r="G157" s="10"/>
      <c r="H157" s="6"/>
      <c r="I157" s="6"/>
      <c r="J157" s="6"/>
      <c r="K157" s="6"/>
      <c r="L157" s="6"/>
      <c r="M157" s="6"/>
    </row>
    <row r="158" spans="1:13" ht="22.5" customHeight="1" thickBot="1">
      <c r="A158" s="49"/>
      <c r="B158" s="49"/>
      <c r="C158" s="50"/>
      <c r="D158" s="6"/>
      <c r="E158" s="51"/>
      <c r="F158" s="51"/>
      <c r="G158" s="6"/>
      <c r="H158" s="6"/>
      <c r="I158" s="6"/>
      <c r="J158" s="6"/>
      <c r="K158" s="6"/>
      <c r="L158" s="6"/>
      <c r="M158" s="6"/>
    </row>
    <row r="159" spans="1:13" ht="22.5" customHeight="1" thickBot="1">
      <c r="A159" s="49"/>
      <c r="B159" s="49"/>
      <c r="C159" s="50"/>
      <c r="D159" s="52" t="s">
        <v>98</v>
      </c>
      <c r="E159" s="69">
        <f>SUM(E157,E144,E131,E118,E105,)</f>
        <v>14100</v>
      </c>
      <c r="F159" s="70"/>
      <c r="G159" s="10"/>
      <c r="H159" s="6"/>
      <c r="I159" s="6"/>
      <c r="J159" s="6"/>
      <c r="K159" s="6"/>
      <c r="L159" s="6"/>
      <c r="M159" s="6"/>
    </row>
    <row r="160" spans="1:13" ht="22.5" customHeight="1">
      <c r="A160" s="49"/>
      <c r="B160" s="49"/>
      <c r="C160" s="50"/>
      <c r="D160" s="6"/>
      <c r="E160" s="47"/>
      <c r="F160" s="47"/>
      <c r="G160" s="6"/>
      <c r="H160" s="6"/>
      <c r="I160" s="6"/>
      <c r="J160" s="6"/>
      <c r="K160" s="6"/>
      <c r="L160" s="6"/>
      <c r="M160" s="6"/>
    </row>
    <row r="161" spans="1:13" ht="47.1" customHeight="1" thickBot="1">
      <c r="A161" s="59" t="s">
        <v>99</v>
      </c>
      <c r="B161" s="59"/>
      <c r="C161" s="59"/>
      <c r="D161" s="59"/>
      <c r="E161" s="59"/>
      <c r="F161" s="59"/>
      <c r="G161" s="6"/>
      <c r="H161" s="6"/>
      <c r="I161" s="6"/>
      <c r="J161" s="6"/>
      <c r="K161" s="6"/>
      <c r="L161" s="6"/>
      <c r="M161" s="6"/>
    </row>
    <row r="162" spans="1:13" ht="144" customHeight="1" thickBot="1">
      <c r="A162" s="61" t="s">
        <v>100</v>
      </c>
      <c r="B162" s="56"/>
      <c r="C162" s="56"/>
      <c r="D162" s="56"/>
      <c r="E162" s="56"/>
      <c r="F162" s="57"/>
      <c r="G162" s="10"/>
      <c r="H162" s="6"/>
      <c r="I162" s="6"/>
      <c r="J162" s="6"/>
      <c r="K162" s="6"/>
      <c r="L162" s="6"/>
      <c r="M162" s="6"/>
    </row>
    <row r="163" spans="1:13" ht="15">
      <c r="A163" s="38"/>
      <c r="B163" s="38"/>
      <c r="C163" s="38"/>
      <c r="D163" s="38"/>
      <c r="E163" s="38"/>
      <c r="F163" s="38"/>
      <c r="G163" s="6"/>
      <c r="H163" s="6"/>
      <c r="I163" s="6"/>
      <c r="J163" s="6"/>
      <c r="K163" s="6"/>
      <c r="L163" s="6"/>
      <c r="M163" s="6"/>
    </row>
    <row r="164" spans="1:13" ht="30.75" customHeight="1" thickBot="1">
      <c r="A164" s="59" t="s">
        <v>101</v>
      </c>
      <c r="B164" s="59"/>
      <c r="C164" s="59"/>
      <c r="D164" s="59"/>
      <c r="E164" s="59"/>
      <c r="F164" s="59"/>
      <c r="G164" s="6"/>
      <c r="H164" s="6"/>
      <c r="I164" s="6"/>
      <c r="J164" s="6"/>
      <c r="K164" s="6"/>
      <c r="L164" s="6"/>
      <c r="M164" s="6"/>
    </row>
    <row r="165" spans="1:13" ht="144" customHeight="1" thickBot="1">
      <c r="A165" s="55" t="s">
        <v>102</v>
      </c>
      <c r="B165" s="56"/>
      <c r="C165" s="56"/>
      <c r="D165" s="56"/>
      <c r="E165" s="56"/>
      <c r="F165" s="57"/>
      <c r="G165" s="10"/>
      <c r="H165" s="6"/>
      <c r="I165" s="6"/>
      <c r="J165" s="6"/>
      <c r="K165" s="6"/>
      <c r="L165" s="6"/>
      <c r="M165" s="6"/>
    </row>
    <row r="166" spans="1:13" ht="15">
      <c r="A166" s="38"/>
      <c r="B166" s="38"/>
      <c r="C166" s="38"/>
      <c r="D166" s="38"/>
      <c r="E166" s="38"/>
      <c r="F166" s="38"/>
      <c r="G166" s="6"/>
      <c r="H166" s="6"/>
      <c r="I166" s="6"/>
      <c r="J166" s="6"/>
      <c r="K166" s="6"/>
      <c r="L166" s="6"/>
      <c r="M166" s="6"/>
    </row>
    <row r="167" spans="1:13" ht="15">
      <c r="A167" s="6"/>
      <c r="B167" s="6"/>
      <c r="C167" s="6"/>
      <c r="D167" s="6"/>
      <c r="E167" s="6"/>
      <c r="F167" s="6"/>
      <c r="G167" s="6"/>
      <c r="H167" s="6"/>
      <c r="I167" s="6"/>
      <c r="J167" s="6"/>
      <c r="K167" s="6"/>
      <c r="L167" s="6"/>
      <c r="M167" s="6"/>
    </row>
    <row r="168" spans="1:13" ht="24.95">
      <c r="A168" s="7" t="s">
        <v>103</v>
      </c>
      <c r="B168" s="7"/>
      <c r="C168" s="7"/>
      <c r="D168" s="7"/>
      <c r="E168" s="7"/>
      <c r="F168" s="7"/>
      <c r="G168" s="7"/>
      <c r="H168" s="6"/>
      <c r="I168" s="6"/>
      <c r="J168" s="6"/>
      <c r="K168" s="6"/>
      <c r="L168" s="6"/>
      <c r="M168" s="6"/>
    </row>
    <row r="169" spans="1:13" ht="15">
      <c r="A169" s="5"/>
      <c r="B169" s="5"/>
      <c r="C169" s="5"/>
      <c r="D169" s="5"/>
      <c r="E169" s="5"/>
      <c r="F169" s="5"/>
      <c r="G169" s="6"/>
      <c r="H169" s="6"/>
      <c r="I169" s="6"/>
      <c r="J169" s="6"/>
      <c r="K169" s="6"/>
      <c r="L169" s="6"/>
      <c r="M169" s="6"/>
    </row>
    <row r="170" spans="1:13" ht="45.95" customHeight="1" thickBot="1">
      <c r="A170" s="59" t="s">
        <v>104</v>
      </c>
      <c r="B170" s="59"/>
      <c r="C170" s="59"/>
      <c r="D170" s="59"/>
      <c r="E170" s="59"/>
      <c r="F170" s="59"/>
      <c r="G170" s="6"/>
      <c r="H170" s="6"/>
      <c r="I170" s="6"/>
      <c r="J170" s="6"/>
      <c r="K170" s="6"/>
      <c r="L170" s="6"/>
      <c r="M170" s="6"/>
    </row>
    <row r="171" spans="1:13" ht="144" customHeight="1" thickBot="1">
      <c r="A171" s="55" t="s">
        <v>105</v>
      </c>
      <c r="B171" s="56"/>
      <c r="C171" s="56"/>
      <c r="D171" s="56"/>
      <c r="E171" s="56"/>
      <c r="F171" s="57"/>
      <c r="G171" s="10"/>
      <c r="H171" s="6"/>
      <c r="I171" s="6"/>
      <c r="J171" s="6"/>
      <c r="K171" s="6"/>
      <c r="L171" s="6"/>
      <c r="M171" s="6"/>
    </row>
    <row r="172" spans="1:13" ht="21" customHeight="1">
      <c r="A172" s="38"/>
      <c r="B172" s="38"/>
      <c r="C172" s="38"/>
      <c r="D172" s="38"/>
      <c r="E172" s="38"/>
      <c r="F172" s="38"/>
      <c r="G172" s="6"/>
      <c r="H172" s="6"/>
      <c r="I172" s="6"/>
      <c r="J172" s="6"/>
      <c r="K172" s="6"/>
      <c r="L172" s="6"/>
      <c r="M172" s="6"/>
    </row>
    <row r="173" spans="1:13" ht="25.5" customHeight="1" thickBot="1">
      <c r="A173" s="59" t="s">
        <v>101</v>
      </c>
      <c r="B173" s="59"/>
      <c r="C173" s="59"/>
      <c r="D173" s="59"/>
      <c r="E173" s="59"/>
      <c r="F173" s="59"/>
      <c r="G173" s="6"/>
      <c r="H173" s="6"/>
      <c r="I173" s="6"/>
      <c r="J173" s="6"/>
      <c r="K173" s="6"/>
      <c r="L173" s="6"/>
      <c r="M173" s="6"/>
    </row>
    <row r="174" spans="1:13" ht="144" customHeight="1" thickBot="1">
      <c r="A174" s="55" t="s">
        <v>106</v>
      </c>
      <c r="B174" s="56"/>
      <c r="C174" s="56"/>
      <c r="D174" s="56"/>
      <c r="E174" s="56"/>
      <c r="F174" s="57"/>
      <c r="G174" s="10"/>
      <c r="H174" s="6"/>
      <c r="I174" s="6"/>
      <c r="J174" s="6"/>
      <c r="K174" s="6"/>
      <c r="L174" s="6"/>
      <c r="M174" s="6"/>
    </row>
    <row r="175" spans="1:13" ht="15">
      <c r="A175" s="38"/>
      <c r="B175" s="38"/>
      <c r="C175" s="38"/>
      <c r="D175" s="38"/>
      <c r="E175" s="38"/>
      <c r="F175" s="38"/>
      <c r="G175" s="6"/>
      <c r="H175" s="6"/>
      <c r="I175" s="6"/>
      <c r="J175" s="6"/>
      <c r="K175" s="6"/>
      <c r="L175" s="6"/>
      <c r="M175" s="6"/>
    </row>
    <row r="176" spans="1:13" ht="36" customHeight="1">
      <c r="A176" s="60" t="s">
        <v>107</v>
      </c>
      <c r="B176" s="60"/>
      <c r="C176" s="60"/>
      <c r="D176" s="60"/>
      <c r="E176" s="60"/>
      <c r="F176" s="60"/>
      <c r="G176" s="6"/>
      <c r="H176" s="6"/>
      <c r="I176" s="6"/>
      <c r="J176" s="6"/>
      <c r="K176" s="6"/>
      <c r="L176" s="6"/>
      <c r="M176" s="6"/>
    </row>
    <row r="177" spans="1:13" ht="36" customHeight="1">
      <c r="A177" s="53"/>
      <c r="B177" s="53"/>
      <c r="C177" s="53"/>
      <c r="D177" s="53"/>
      <c r="E177" s="53"/>
      <c r="F177" s="53"/>
      <c r="G177" s="6"/>
      <c r="H177" s="6"/>
      <c r="I177" s="6"/>
      <c r="J177" s="6"/>
      <c r="K177" s="6"/>
      <c r="L177" s="6"/>
      <c r="M177" s="6"/>
    </row>
    <row r="178" spans="1:13" ht="36" customHeight="1">
      <c r="A178" s="53"/>
      <c r="B178" s="53"/>
      <c r="C178" s="53"/>
      <c r="D178" s="53"/>
      <c r="E178" s="53"/>
      <c r="F178" s="53"/>
      <c r="G178" s="6"/>
      <c r="H178" s="6"/>
      <c r="I178" s="6"/>
      <c r="J178" s="6"/>
      <c r="K178" s="6"/>
      <c r="L178" s="6"/>
      <c r="M178" s="6"/>
    </row>
    <row r="179" spans="1:13" ht="36" customHeight="1" thickBot="1">
      <c r="A179" s="54"/>
      <c r="B179" s="54"/>
      <c r="C179" s="54"/>
      <c r="D179" s="54"/>
      <c r="E179" s="54"/>
      <c r="F179" s="54"/>
      <c r="G179" s="6"/>
      <c r="H179" s="6"/>
      <c r="I179" s="6"/>
      <c r="J179" s="6"/>
      <c r="K179" s="6"/>
      <c r="L179" s="6"/>
      <c r="M179" s="6"/>
    </row>
    <row r="180" spans="1:13" ht="144" customHeight="1" thickBot="1">
      <c r="A180" s="61" t="s">
        <v>108</v>
      </c>
      <c r="B180" s="56"/>
      <c r="C180" s="56"/>
      <c r="D180" s="56"/>
      <c r="E180" s="56"/>
      <c r="F180" s="57"/>
      <c r="G180" s="10"/>
      <c r="H180" s="6"/>
      <c r="I180" s="6"/>
      <c r="J180" s="6"/>
      <c r="K180" s="6"/>
      <c r="L180" s="6"/>
      <c r="M180" s="6"/>
    </row>
    <row r="181" spans="1:13" ht="15">
      <c r="A181" s="38"/>
      <c r="B181" s="38"/>
      <c r="C181" s="38"/>
      <c r="D181" s="38"/>
      <c r="E181" s="38"/>
      <c r="F181" s="38"/>
      <c r="G181" s="6"/>
      <c r="H181" s="6"/>
      <c r="I181" s="6"/>
      <c r="J181" s="6"/>
      <c r="K181" s="6"/>
      <c r="L181" s="6"/>
      <c r="M181" s="6"/>
    </row>
    <row r="182" spans="1:13" ht="15">
      <c r="A182" s="6"/>
      <c r="B182" s="6"/>
      <c r="C182" s="6"/>
      <c r="D182" s="6"/>
      <c r="E182" s="6"/>
      <c r="F182" s="6"/>
      <c r="G182" s="6"/>
      <c r="H182" s="6"/>
      <c r="I182" s="6"/>
      <c r="J182" s="6"/>
      <c r="K182" s="6"/>
      <c r="L182" s="6"/>
      <c r="M182" s="6"/>
    </row>
    <row r="183" spans="1:13" ht="24.95">
      <c r="A183" s="7" t="s">
        <v>109</v>
      </c>
      <c r="B183" s="7"/>
      <c r="C183" s="7"/>
      <c r="D183" s="7"/>
      <c r="E183" s="7"/>
      <c r="F183" s="7"/>
      <c r="G183" s="6"/>
      <c r="H183" s="6"/>
      <c r="I183" s="6"/>
      <c r="J183" s="6"/>
      <c r="K183" s="6"/>
      <c r="L183" s="6"/>
      <c r="M183" s="6"/>
    </row>
    <row r="184" spans="1:13" ht="15">
      <c r="A184" s="6"/>
      <c r="B184" s="6"/>
      <c r="C184" s="6"/>
      <c r="D184" s="6"/>
      <c r="E184" s="6"/>
      <c r="F184" s="6"/>
      <c r="G184" s="6"/>
      <c r="H184" s="6"/>
      <c r="I184" s="6"/>
      <c r="J184" s="6"/>
      <c r="K184" s="6"/>
      <c r="L184" s="6"/>
      <c r="M184" s="6"/>
    </row>
    <row r="185" spans="1:13" ht="54.75" customHeight="1">
      <c r="A185" s="62" t="s">
        <v>110</v>
      </c>
      <c r="B185" s="62"/>
      <c r="C185" s="62"/>
      <c r="D185" s="62"/>
      <c r="E185" s="62"/>
      <c r="F185" s="62"/>
      <c r="G185" s="6"/>
      <c r="H185" s="6"/>
      <c r="I185" s="6"/>
      <c r="J185" s="6"/>
      <c r="K185" s="6"/>
      <c r="L185" s="6"/>
      <c r="M185" s="6"/>
    </row>
    <row r="186" spans="1:13" ht="15">
      <c r="A186" s="6"/>
      <c r="B186" s="6"/>
      <c r="C186" s="6"/>
      <c r="D186" s="6"/>
      <c r="E186" s="6"/>
      <c r="F186" s="6"/>
      <c r="G186" s="6"/>
      <c r="H186" s="6"/>
      <c r="I186" s="6"/>
      <c r="J186" s="6"/>
      <c r="K186" s="6"/>
      <c r="L186" s="6"/>
      <c r="M186" s="6"/>
    </row>
    <row r="187" spans="1:13" ht="15.95" thickBot="1">
      <c r="A187" s="63" t="s">
        <v>111</v>
      </c>
      <c r="B187" s="63"/>
      <c r="C187" s="63"/>
      <c r="D187" s="63"/>
      <c r="E187" s="63"/>
      <c r="F187" s="63"/>
      <c r="G187" s="6"/>
      <c r="H187" s="6"/>
      <c r="I187" s="6"/>
      <c r="J187" s="6"/>
      <c r="K187" s="6"/>
      <c r="L187" s="6"/>
      <c r="M187" s="6"/>
    </row>
    <row r="188" spans="1:13" ht="144" customHeight="1" thickBot="1">
      <c r="A188" s="55" t="s">
        <v>112</v>
      </c>
      <c r="B188" s="56"/>
      <c r="C188" s="56"/>
      <c r="D188" s="56"/>
      <c r="E188" s="56"/>
      <c r="F188" s="57"/>
      <c r="G188" s="10"/>
      <c r="H188" s="6"/>
      <c r="I188" s="6"/>
      <c r="J188" s="6"/>
      <c r="K188" s="6"/>
      <c r="L188" s="6"/>
      <c r="M188" s="6"/>
    </row>
    <row r="189" spans="1:13" ht="15">
      <c r="A189" s="38"/>
      <c r="B189" s="38"/>
      <c r="C189" s="38"/>
      <c r="D189" s="38"/>
      <c r="E189" s="38"/>
      <c r="F189" s="38"/>
      <c r="G189" s="6"/>
      <c r="H189" s="6"/>
      <c r="I189" s="6"/>
      <c r="J189" s="6"/>
      <c r="K189" s="6"/>
      <c r="L189" s="6"/>
      <c r="M189" s="6"/>
    </row>
    <row r="190" spans="1:13" ht="15.95" thickBot="1">
      <c r="A190" s="63" t="s">
        <v>113</v>
      </c>
      <c r="B190" s="63"/>
      <c r="C190" s="63"/>
      <c r="D190" s="63"/>
      <c r="E190" s="63"/>
      <c r="F190" s="63"/>
      <c r="G190" s="6"/>
      <c r="H190" s="6"/>
      <c r="I190" s="6"/>
      <c r="J190" s="6"/>
      <c r="K190" s="6"/>
      <c r="L190" s="6"/>
      <c r="M190" s="6"/>
    </row>
    <row r="191" spans="1:13" ht="144" customHeight="1" thickBot="1">
      <c r="A191" s="55" t="s">
        <v>114</v>
      </c>
      <c r="B191" s="56"/>
      <c r="C191" s="56"/>
      <c r="D191" s="56"/>
      <c r="E191" s="56"/>
      <c r="F191" s="57"/>
      <c r="G191" s="10"/>
      <c r="H191" s="6"/>
      <c r="I191" s="6"/>
      <c r="J191" s="6"/>
      <c r="K191" s="6"/>
      <c r="L191" s="6"/>
      <c r="M191" s="6"/>
    </row>
    <row r="192" spans="1:13" ht="15">
      <c r="A192" s="38"/>
      <c r="B192" s="38"/>
      <c r="C192" s="38"/>
      <c r="D192" s="38"/>
      <c r="E192" s="38"/>
      <c r="F192" s="38"/>
      <c r="G192" s="6"/>
      <c r="H192" s="6"/>
      <c r="I192" s="6"/>
      <c r="J192" s="6"/>
      <c r="K192" s="6"/>
      <c r="L192" s="6"/>
      <c r="M192" s="6"/>
    </row>
  </sheetData>
  <sheetProtection password="90AD" sheet="1" objects="1" scenarios="1" formatCells="0" formatRows="0" insertHyperlinks="0"/>
  <mergeCells count="229">
    <mergeCell ref="A1:F1"/>
    <mergeCell ref="A2:F2"/>
    <mergeCell ref="A11:G11"/>
    <mergeCell ref="A13:B13"/>
    <mergeCell ref="C13:F13"/>
    <mergeCell ref="A14:B14"/>
    <mergeCell ref="A15:B15"/>
    <mergeCell ref="E15:F15"/>
    <mergeCell ref="A4:F10"/>
    <mergeCell ref="A16:B17"/>
    <mergeCell ref="C16:D17"/>
    <mergeCell ref="A20:G20"/>
    <mergeCell ref="A22:B22"/>
    <mergeCell ref="A23:B23"/>
    <mergeCell ref="C23:D23"/>
    <mergeCell ref="A24:B24"/>
    <mergeCell ref="C24:D24"/>
    <mergeCell ref="A25:B25"/>
    <mergeCell ref="C25:D25"/>
    <mergeCell ref="A26:B26"/>
    <mergeCell ref="C26:D26"/>
    <mergeCell ref="A27:B27"/>
    <mergeCell ref="C27:D27"/>
    <mergeCell ref="A29:B29"/>
    <mergeCell ref="A30:B30"/>
    <mergeCell ref="C30:D30"/>
    <mergeCell ref="A31:B31"/>
    <mergeCell ref="C31:D31"/>
    <mergeCell ref="A32:B32"/>
    <mergeCell ref="C32:D32"/>
    <mergeCell ref="A33:B33"/>
    <mergeCell ref="C33:D33"/>
    <mergeCell ref="A34:B34"/>
    <mergeCell ref="C34:D34"/>
    <mergeCell ref="A36:B36"/>
    <mergeCell ref="C36:D36"/>
    <mergeCell ref="C37:D37"/>
    <mergeCell ref="C38:D38"/>
    <mergeCell ref="C39:D39"/>
    <mergeCell ref="C40:D40"/>
    <mergeCell ref="A42:B42"/>
    <mergeCell ref="A43:B43"/>
    <mergeCell ref="C43:D43"/>
    <mergeCell ref="A44:B44"/>
    <mergeCell ref="C44:D44"/>
    <mergeCell ref="A45:B45"/>
    <mergeCell ref="C45:D45"/>
    <mergeCell ref="A48:G48"/>
    <mergeCell ref="A50:F50"/>
    <mergeCell ref="A51:F51"/>
    <mergeCell ref="A53:F53"/>
    <mergeCell ref="A54:F54"/>
    <mergeCell ref="A56:F56"/>
    <mergeCell ref="A57:F57"/>
    <mergeCell ref="A59:F59"/>
    <mergeCell ref="A60:F60"/>
    <mergeCell ref="A63:F63"/>
    <mergeCell ref="A65:F65"/>
    <mergeCell ref="A66:F66"/>
    <mergeCell ref="A69:G69"/>
    <mergeCell ref="A71:F71"/>
    <mergeCell ref="A74:F74"/>
    <mergeCell ref="A76:B76"/>
    <mergeCell ref="C76:D76"/>
    <mergeCell ref="E76:F76"/>
    <mergeCell ref="A77:B77"/>
    <mergeCell ref="C77:D77"/>
    <mergeCell ref="E77:F77"/>
    <mergeCell ref="A78:B78"/>
    <mergeCell ref="C78:D78"/>
    <mergeCell ref="E78:F78"/>
    <mergeCell ref="A79:B79"/>
    <mergeCell ref="C79:D79"/>
    <mergeCell ref="E79:F79"/>
    <mergeCell ref="A80:B80"/>
    <mergeCell ref="C80:D80"/>
    <mergeCell ref="E80:F80"/>
    <mergeCell ref="A81:B81"/>
    <mergeCell ref="C81:D81"/>
    <mergeCell ref="E81:F81"/>
    <mergeCell ref="A82:B82"/>
    <mergeCell ref="C82:D82"/>
    <mergeCell ref="E82:F82"/>
    <mergeCell ref="A83:B83"/>
    <mergeCell ref="C83:D83"/>
    <mergeCell ref="E83:F83"/>
    <mergeCell ref="A84:B84"/>
    <mergeCell ref="C84:D84"/>
    <mergeCell ref="E84:F84"/>
    <mergeCell ref="A85:B85"/>
    <mergeCell ref="C85:D85"/>
    <mergeCell ref="E85:F85"/>
    <mergeCell ref="A86:B86"/>
    <mergeCell ref="C86:D86"/>
    <mergeCell ref="E86:F86"/>
    <mergeCell ref="A87:B87"/>
    <mergeCell ref="C87:D87"/>
    <mergeCell ref="E87:F87"/>
    <mergeCell ref="A90:F90"/>
    <mergeCell ref="A92:B92"/>
    <mergeCell ref="E92:F92"/>
    <mergeCell ref="A94:F94"/>
    <mergeCell ref="A95:B95"/>
    <mergeCell ref="E95:F95"/>
    <mergeCell ref="A96:B96"/>
    <mergeCell ref="E96:F96"/>
    <mergeCell ref="A97:B97"/>
    <mergeCell ref="E97:F97"/>
    <mergeCell ref="A98:B98"/>
    <mergeCell ref="E98:F98"/>
    <mergeCell ref="A99:B99"/>
    <mergeCell ref="E99:F99"/>
    <mergeCell ref="A100:B100"/>
    <mergeCell ref="E100:F100"/>
    <mergeCell ref="A101:B101"/>
    <mergeCell ref="E101:F101"/>
    <mergeCell ref="A102:B102"/>
    <mergeCell ref="E102:F102"/>
    <mergeCell ref="A103:B103"/>
    <mergeCell ref="E103:F103"/>
    <mergeCell ref="A104:B104"/>
    <mergeCell ref="E104:F104"/>
    <mergeCell ref="E105:F105"/>
    <mergeCell ref="A107:F107"/>
    <mergeCell ref="A108:B108"/>
    <mergeCell ref="E108:F108"/>
    <mergeCell ref="A109:B109"/>
    <mergeCell ref="E109:F109"/>
    <mergeCell ref="A110:B110"/>
    <mergeCell ref="E110:F110"/>
    <mergeCell ref="A111:B111"/>
    <mergeCell ref="E111:F111"/>
    <mergeCell ref="A112:B112"/>
    <mergeCell ref="E112:F112"/>
    <mergeCell ref="A113:B113"/>
    <mergeCell ref="E113:F113"/>
    <mergeCell ref="A114:B114"/>
    <mergeCell ref="E114:F114"/>
    <mergeCell ref="A115:B115"/>
    <mergeCell ref="E115:F115"/>
    <mergeCell ref="A116:B116"/>
    <mergeCell ref="E116:F116"/>
    <mergeCell ref="A117:B117"/>
    <mergeCell ref="E117:F117"/>
    <mergeCell ref="E118:F118"/>
    <mergeCell ref="A120:F120"/>
    <mergeCell ref="A121:B121"/>
    <mergeCell ref="E121:F121"/>
    <mergeCell ref="A122:B122"/>
    <mergeCell ref="E122:F122"/>
    <mergeCell ref="A123:B123"/>
    <mergeCell ref="E123:F123"/>
    <mergeCell ref="A124:B124"/>
    <mergeCell ref="E124:F124"/>
    <mergeCell ref="A125:B125"/>
    <mergeCell ref="E125:F125"/>
    <mergeCell ref="A126:B126"/>
    <mergeCell ref="E126:F126"/>
    <mergeCell ref="A127:B127"/>
    <mergeCell ref="E127:F127"/>
    <mergeCell ref="A128:B128"/>
    <mergeCell ref="E128:F128"/>
    <mergeCell ref="A129:B129"/>
    <mergeCell ref="E129:F129"/>
    <mergeCell ref="A130:B130"/>
    <mergeCell ref="E130:F130"/>
    <mergeCell ref="E131:F131"/>
    <mergeCell ref="A133:F133"/>
    <mergeCell ref="A134:B134"/>
    <mergeCell ref="E134:F134"/>
    <mergeCell ref="A135:B135"/>
    <mergeCell ref="E135:F135"/>
    <mergeCell ref="A136:B136"/>
    <mergeCell ref="E136:F136"/>
    <mergeCell ref="A137:B137"/>
    <mergeCell ref="E137:F137"/>
    <mergeCell ref="A138:B138"/>
    <mergeCell ref="E138:F138"/>
    <mergeCell ref="A139:B139"/>
    <mergeCell ref="E139:F139"/>
    <mergeCell ref="A140:B140"/>
    <mergeCell ref="E140:F140"/>
    <mergeCell ref="A141:B141"/>
    <mergeCell ref="E141:F141"/>
    <mergeCell ref="A142:B142"/>
    <mergeCell ref="E142:F142"/>
    <mergeCell ref="A143:B143"/>
    <mergeCell ref="E143:F143"/>
    <mergeCell ref="E144:F144"/>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s>
  <hyperlinks>
    <hyperlink ref="A176:F176" r:id="rId1" display="Please estimate the greenhouse gas impact this project will have, if applicable. Use the University of Illinois at Urbana-Champaign Energy Management website to determine the cost of energy on campus and the following chart to determine GHG emissions:" xr:uid="{00000000-0004-0000-0000-000000000000}"/>
    <hyperlink ref="F39" r:id="rId2" display="mailto:bbranham@illinois.edu" xr:uid="{00000000-0004-0000-0000-000001000000}"/>
    <hyperlink ref="C25" r:id="rId3" xr:uid="{00000000-0004-0000-0000-000002000000}"/>
    <hyperlink ref="C33" r:id="rId4" xr:uid="{00000000-0004-0000-0000-000003000000}"/>
    <hyperlink ref="F37" r:id="rId5" xr:uid="{00000000-0004-0000-0000-000004000000}"/>
    <hyperlink ref="F38" r:id="rId6" xr:uid="{00000000-0004-0000-0000-000005000000}"/>
    <hyperlink ref="C25:D25" r:id="rId7" display="b-litch@illinois.edu" xr:uid="{8B8D897D-F5C3-4CAF-B6BB-05D075D03FE2}"/>
    <hyperlink ref="C33:D33" r:id="rId8" display="medi@illinois.edu" xr:uid="{BAC441A3-43A9-4D00-BA37-E4019F402136}"/>
  </hyperlinks>
  <pageMargins left="0.75" right="0.75" top="1" bottom="1" header="0.5" footer="0.5"/>
  <pageSetup scale="48" fitToHeight="5" orientation="portrait" horizontalDpi="2400" verticalDpi="2400"/>
  <rowBreaks count="4" manualBreakCount="4">
    <brk id="54" max="16383" man="1"/>
    <brk id="87" max="7" man="1"/>
    <brk id="160" max="16383" man="1"/>
    <brk id="180" max="7" man="1"/>
  </rowBreaks>
  <drawing r:id="rId9"/>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341F2B-191A-45AC-BA6E-54286EFC9E8E}"/>
</file>

<file path=customXml/itemProps2.xml><?xml version="1.0" encoding="utf-8"?>
<ds:datastoreItem xmlns:ds="http://schemas.openxmlformats.org/officeDocument/2006/customXml" ds:itemID="{E8E2A84A-F666-4CCD-AB7A-49D22DC1EA82}"/>
</file>

<file path=customXml/itemProps3.xml><?xml version="1.0" encoding="utf-8"?>
<ds:datastoreItem xmlns:ds="http://schemas.openxmlformats.org/officeDocument/2006/customXml" ds:itemID="{5D148A5B-8C9A-49B9-B16D-A99F921EB61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Beverage, McKenzie</dc:creator>
  <cp:keywords/>
  <dc:description/>
  <cp:lastModifiedBy>Maurer, Helen</cp:lastModifiedBy>
  <cp:revision/>
  <dcterms:created xsi:type="dcterms:W3CDTF">2012-10-24T18:55:14Z</dcterms:created>
  <dcterms:modified xsi:type="dcterms:W3CDTF">2025-01-30T20:19:34Z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